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สรุปงบหน้า(คลัง)" sheetId="1" r:id="rId1"/>
    <sheet name="กระทรวงการคลัง" sheetId="2" r:id="rId2"/>
  </sheets>
  <definedNames>
    <definedName name="_xlnm.Print_Area" localSheetId="1">กระทรวงการคลัง!$A$1:$T$88</definedName>
  </definedNames>
  <calcPr calcId="124519"/>
</workbook>
</file>

<file path=xl/calcChain.xml><?xml version="1.0" encoding="utf-8"?>
<calcChain xmlns="http://schemas.openxmlformats.org/spreadsheetml/2006/main">
  <c r="D9" i="1"/>
  <c r="D25" s="1"/>
  <c r="D67" i="2"/>
  <c r="D66" l="1"/>
  <c r="D17"/>
</calcChain>
</file>

<file path=xl/sharedStrings.xml><?xml version="1.0" encoding="utf-8"?>
<sst xmlns="http://schemas.openxmlformats.org/spreadsheetml/2006/main" count="144" uniqueCount="68">
  <si>
    <t>แบบ ผป.1</t>
  </si>
  <si>
    <t>สรุปงบหน้าแผนปฏิบัติการจังหวัดนราธิวาส</t>
  </si>
  <si>
    <t>ประจำปีงบประมาณ พ.ศ. 2557</t>
  </si>
  <si>
    <t>จำนวนโครงการ</t>
  </si>
  <si>
    <t xml:space="preserve">งบประมาณ </t>
  </si>
  <si>
    <t>หมายเหตุ</t>
  </si>
  <si>
    <t>ที่</t>
  </si>
  <si>
    <t>ชื่อโครงการ/กิจกรรม</t>
  </si>
  <si>
    <t>แบบ ผป.2</t>
  </si>
  <si>
    <t>แบบฟอร์มแผนปฏิบัติการจังหวัดนราธิวาส</t>
  </si>
  <si>
    <r>
      <rPr>
        <sz val="16"/>
        <rFont val="Wingdings"/>
        <charset val="2"/>
      </rPr>
      <t>o</t>
    </r>
    <r>
      <rPr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ราชการส่วนภูมิภาค</t>
    </r>
  </si>
  <si>
    <r>
      <rPr>
        <sz val="16"/>
        <rFont val="Wingdings"/>
        <charset val="2"/>
      </rPr>
      <t>o</t>
    </r>
    <r>
      <rPr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ราชการส่วนท้องถิ่น</t>
    </r>
  </si>
  <si>
    <t>พื้นที่ดำเนินการ</t>
  </si>
  <si>
    <t>ระยะเวลาดำเนินการ</t>
  </si>
  <si>
    <t>ผลประโยชน์ที่ได้รับ</t>
  </si>
  <si>
    <t>เป้าหมาย</t>
  </si>
  <si>
    <t>หมู่ที่ /บ้าน</t>
  </si>
  <si>
    <t>ตำบล</t>
  </si>
  <si>
    <t>อำเภอ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</si>
  <si>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</si>
  <si>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</si>
  <si>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</si>
  <si>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</si>
  <si>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</si>
  <si>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</si>
  <si>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</si>
  <si>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</si>
  <si>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</si>
  <si>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</si>
  <si>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</si>
  <si>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</si>
  <si>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กรมศุลกากร</t>
  </si>
  <si>
    <t>กระทรวงการคลัง</t>
  </si>
  <si>
    <t>หน่วยงานรับผิดชอบ : ด่านศุลกากรตากใบ</t>
  </si>
  <si>
    <t>เจ้าหน้าที่ผู้รับผิดชอบ : นายพิชัย  ภูยุทธานนท์</t>
  </si>
  <si>
    <t>โทรศัพท์ : 0 7364 2293</t>
  </si>
  <si>
    <t>โครงการสร้างที่จอดเรือตรวจการณ์ด่านศุลกากรตากใบ</t>
  </si>
  <si>
    <t>1 แห่ง</t>
  </si>
  <si>
    <t>(บาท)</t>
  </si>
  <si>
    <t>เจ๊ะเห</t>
  </si>
  <si>
    <t>ตากใบ</t>
  </si>
  <si>
    <t>1. มีที่จอดเรือที่มั่นคง แข็งแรง ปลอดภัยต่อเรื่อของทางราชการ</t>
  </si>
  <si>
    <t>2. ให้บริการนักท่องเที่ยวที่นำเรือเข้ามาเป็นการชั่วคราว</t>
  </si>
  <si>
    <t>3. มีสถานที่เก็บรักษาเรือของกลาง</t>
  </si>
  <si>
    <t>หน่วยงานรับผิดชอบ : ด่านศุลกากรสุไหงโก-ลก</t>
  </si>
  <si>
    <t>เจ้าหน้าที่ผู้รับผิดชอบ : ศิโรรัตน์  บินสะนิ</t>
  </si>
  <si>
    <t>โทรศัพท์ : 0 7361 1368</t>
  </si>
  <si>
    <t>โครงการก่อสร้างด่านศุลกากรบูเก๊ะตาระยะที่ 3 (งบผูกพัน 52-58) วงเงิน 199.900 ล้านบาท</t>
  </si>
  <si>
    <t>บาโอ๊ะ</t>
  </si>
  <si>
    <t>โล๊ะจูด</t>
  </si>
  <si>
    <t>แว้ง</t>
  </si>
  <si>
    <t>1. พัฒนาด่านให้มีความทันสมัยและเป็นการเพิ่มขีดความสามารถในการแข่งขันกับประเทศเพื่อนบ้าน</t>
  </si>
  <si>
    <t>2. ผู้ประกอบการนำเข้า-ส่งออก ได้รับความสะดวกในการค้าระหว่างประเทศ</t>
  </si>
  <si>
    <t>3. การขนส่งสินค้าไปยังต่างประเทศสามารถประหยัด ลดค่าใช้จ่ายโดยเฉพาะสินค้าจากพื้นที่ 4 จังหวัดชายแดนภาคใต้ (สงขลา ยะลา ปัตตานี และนราธิวาส)</t>
  </si>
  <si>
    <t>โครงการก่อสร้างด่านศุลกากรบูเก๊ะตาระยะที่ 4      - ค่าจัดการพื้นที่ส่วนขยาย</t>
  </si>
  <si>
    <t xml:space="preserve"> - ค่าก่อสร้างด่านศุลกากรบูเก๊ะตาส่วนขยาย (ปีงบประมาณ 57- 59 วงเงิน 426.385 ล้านบาท)</t>
  </si>
  <si>
    <t>โครงการพัฒนาด่านศุลกากรสุไหงโก-ลก</t>
  </si>
  <si>
    <t xml:space="preserve"> - ค่าปรับปรุงภูมิทัศน์ (งบประมาณ 56-57 จำนวน 29.725 ล้านบาท)</t>
  </si>
  <si>
    <t>สุไหงโก-ลก</t>
  </si>
  <si>
    <t xml:space="preserve"> - ค่าพัฒนาพื้นที่ส่วนขยายรอบบริเวณ (งบประมาณ 57-58 จำนวน 94 ล้านบาท)</t>
  </si>
  <si>
    <t>รวม จำนวน 1 โครงการ งบประมาณ</t>
  </si>
  <si>
    <r>
      <rPr>
        <sz val="16"/>
        <rFont val="Wingdings"/>
        <charset val="2"/>
      </rPr>
      <t>þ</t>
    </r>
    <r>
      <rPr>
        <sz val="13.6"/>
        <rFont val="TH SarabunPSK"/>
        <family val="2"/>
      </rPr>
      <t xml:space="preserve"> </t>
    </r>
    <r>
      <rPr>
        <sz val="16"/>
        <rFont val="TH SarabunPSK"/>
        <family val="2"/>
      </rPr>
      <t>ราชการส่วนกลาง</t>
    </r>
  </si>
  <si>
    <t>รวม จำนวน 2 โครงการ งบประมาณ</t>
  </si>
  <si>
    <t>กรม</t>
  </si>
  <si>
    <t>รวม จำนวน 3 โครงการ งบประมาณ</t>
  </si>
  <si>
    <t>1.1 ด่านศุลกากรสุไหงโก-ลก</t>
  </si>
  <si>
    <t>1.2 ด่านศุลกากรตากใบ</t>
  </si>
  <si>
    <t>รวมจำนวน 1 กรม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</si>
</sst>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0.0000"/>
    <numFmt numFmtId="188" formatCode="_-* #,##0_-;\-* #,##0_-;_-* &quot;-&quot;??_-;_-@_-"/>
  </numFmts>
  <fonts count="12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Wingdings"/>
      <charset val="2"/>
    </font>
    <font>
      <sz val="13.6"/>
      <name val="TH SarabunPSK"/>
      <family val="2"/>
    </font>
    <font>
      <sz val="16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6" fillId="0" borderId="4" xfId="0" applyFont="1" applyBorder="1"/>
    <xf numFmtId="0" fontId="3" fillId="0" borderId="5" xfId="0" applyFont="1" applyBorder="1"/>
    <xf numFmtId="0" fontId="5" fillId="0" borderId="3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shrinkToFit="1"/>
    </xf>
    <xf numFmtId="0" fontId="8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3" fillId="0" borderId="15" xfId="0" applyFont="1" applyBorder="1"/>
    <xf numFmtId="0" fontId="3" fillId="0" borderId="3" xfId="0" applyFont="1" applyBorder="1" applyAlignment="1"/>
    <xf numFmtId="0" fontId="3" fillId="0" borderId="14" xfId="0" applyFont="1" applyBorder="1"/>
    <xf numFmtId="0" fontId="8" fillId="0" borderId="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0" fontId="3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87" fontId="3" fillId="0" borderId="2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3" fillId="0" borderId="16" xfId="0" applyFont="1" applyBorder="1" applyAlignment="1">
      <alignment horizontal="center" vertical="top"/>
    </xf>
    <xf numFmtId="0" fontId="3" fillId="0" borderId="9" xfId="0" applyFont="1" applyBorder="1" applyAlignment="1">
      <alignment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/>
    <xf numFmtId="0" fontId="3" fillId="0" borderId="12" xfId="0" applyFont="1" applyBorder="1" applyAlignment="1"/>
    <xf numFmtId="0" fontId="8" fillId="0" borderId="12" xfId="0" applyFont="1" applyBorder="1" applyAlignment="1">
      <alignment vertical="top" wrapText="1"/>
    </xf>
    <xf numFmtId="188" fontId="3" fillId="0" borderId="1" xfId="4" applyNumberFormat="1" applyFont="1" applyBorder="1" applyAlignment="1">
      <alignment horizontal="center" vertical="top"/>
    </xf>
    <xf numFmtId="43" fontId="3" fillId="0" borderId="2" xfId="4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43" fontId="3" fillId="0" borderId="2" xfId="4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88" fontId="3" fillId="0" borderId="2" xfId="0" applyNumberFormat="1" applyFont="1" applyBorder="1" applyAlignment="1">
      <alignment horizontal="center" vertical="top"/>
    </xf>
    <xf numFmtId="188" fontId="3" fillId="0" borderId="12" xfId="0" applyNumberFormat="1" applyFont="1" applyBorder="1" applyAlignment="1">
      <alignment horizontal="center" vertical="top" wrapText="1"/>
    </xf>
    <xf numFmtId="188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/>
    <xf numFmtId="188" fontId="5" fillId="0" borderId="3" xfId="0" applyNumberFormat="1" applyFont="1" applyBorder="1"/>
    <xf numFmtId="43" fontId="5" fillId="0" borderId="3" xfId="0" applyNumberFormat="1" applyFont="1" applyBorder="1"/>
    <xf numFmtId="0" fontId="5" fillId="0" borderId="0" xfId="0" applyFont="1" applyBorder="1"/>
    <xf numFmtId="0" fontId="3" fillId="0" borderId="17" xfId="0" applyFont="1" applyBorder="1" applyAlignment="1">
      <alignment horizontal="center"/>
    </xf>
    <xf numFmtId="0" fontId="6" fillId="0" borderId="17" xfId="0" applyFont="1" applyBorder="1"/>
    <xf numFmtId="0" fontId="3" fillId="0" borderId="17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88" fontId="5" fillId="0" borderId="1" xfId="4" applyNumberFormat="1" applyFont="1" applyBorder="1"/>
    <xf numFmtId="0" fontId="3" fillId="0" borderId="12" xfId="0" applyFont="1" applyBorder="1" applyAlignment="1">
      <alignment horizontal="center"/>
    </xf>
    <xf numFmtId="188" fontId="3" fillId="0" borderId="12" xfId="4" applyNumberFormat="1" applyFont="1" applyBorder="1"/>
    <xf numFmtId="0" fontId="5" fillId="0" borderId="1" xfId="0" applyFont="1" applyBorder="1"/>
    <xf numFmtId="188" fontId="3" fillId="0" borderId="17" xfId="4" applyNumberFormat="1" applyFont="1" applyBorder="1" applyAlignment="1">
      <alignment horizontal="left" indent="2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5">
    <cellStyle name="เครื่องหมายจุลภาค" xfId="4" builtinId="3"/>
    <cellStyle name="เครื่องหมายจุลภาค 2" xfId="1"/>
    <cellStyle name="ปกติ" xfId="0" builtinId="0"/>
    <cellStyle name="ปกติ 2" xfId="2"/>
    <cellStyle name="ปกติ 2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862853</xdr:colOff>
      <xdr:row>25</xdr:row>
      <xdr:rowOff>33617</xdr:rowOff>
    </xdr:from>
    <xdr:to>
      <xdr:col>4</xdr:col>
      <xdr:colOff>1777253</xdr:colOff>
      <xdr:row>26</xdr:row>
      <xdr:rowOff>212200</xdr:rowOff>
    </xdr:to>
    <xdr:sp macro="" textlink="">
      <xdr:nvSpPr>
        <xdr:cNvPr id="2" name="สี่เหลี่ยมมุมมน 1"/>
        <xdr:cNvSpPr/>
      </xdr:nvSpPr>
      <xdr:spPr>
        <a:xfrm>
          <a:off x="7451912" y="6801970"/>
          <a:ext cx="914400" cy="4475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272142</xdr:rowOff>
    </xdr:from>
    <xdr:to>
      <xdr:col>17</xdr:col>
      <xdr:colOff>13607</xdr:colOff>
      <xdr:row>12</xdr:row>
      <xdr:rowOff>273730</xdr:rowOff>
    </xdr:to>
    <xdr:cxnSp macro="">
      <xdr:nvCxnSpPr>
        <xdr:cNvPr id="147" name="ลูกศรเชื่อมต่อแบบตรง 146"/>
        <xdr:cNvCxnSpPr/>
      </xdr:nvCxnSpPr>
      <xdr:spPr>
        <a:xfrm>
          <a:off x="8871857" y="3537856"/>
          <a:ext cx="2843893" cy="1588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13607</xdr:colOff>
      <xdr:row>51</xdr:row>
      <xdr:rowOff>272142</xdr:rowOff>
    </xdr:from>
    <xdr:to>
      <xdr:col>9</xdr:col>
      <xdr:colOff>312964</xdr:colOff>
      <xdr:row>51</xdr:row>
      <xdr:rowOff>272143</xdr:rowOff>
    </xdr:to>
    <xdr:cxnSp macro="">
      <xdr:nvCxnSpPr>
        <xdr:cNvPr id="4" name="ลูกศรเชื่อมต่อแบบตรง 3"/>
        <xdr:cNvCxnSpPr/>
      </xdr:nvCxnSpPr>
      <xdr:spPr>
        <a:xfrm>
          <a:off x="8177893" y="14927035"/>
          <a:ext cx="1006928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13607</xdr:colOff>
      <xdr:row>54</xdr:row>
      <xdr:rowOff>272142</xdr:rowOff>
    </xdr:from>
    <xdr:to>
      <xdr:col>18</xdr:col>
      <xdr:colOff>340178</xdr:colOff>
      <xdr:row>54</xdr:row>
      <xdr:rowOff>272143</xdr:rowOff>
    </xdr:to>
    <xdr:cxnSp macro="">
      <xdr:nvCxnSpPr>
        <xdr:cNvPr id="8" name="ลูกศรเชื่อมต่อแบบตรง 7"/>
        <xdr:cNvCxnSpPr/>
      </xdr:nvCxnSpPr>
      <xdr:spPr>
        <a:xfrm>
          <a:off x="8177893" y="18396856"/>
          <a:ext cx="4218214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13607</xdr:colOff>
      <xdr:row>57</xdr:row>
      <xdr:rowOff>272142</xdr:rowOff>
    </xdr:from>
    <xdr:to>
      <xdr:col>18</xdr:col>
      <xdr:colOff>340178</xdr:colOff>
      <xdr:row>57</xdr:row>
      <xdr:rowOff>272143</xdr:rowOff>
    </xdr:to>
    <xdr:cxnSp macro="">
      <xdr:nvCxnSpPr>
        <xdr:cNvPr id="5" name="ลูกศรเชื่อมต่อแบบตรง 4"/>
        <xdr:cNvCxnSpPr/>
      </xdr:nvCxnSpPr>
      <xdr:spPr>
        <a:xfrm>
          <a:off x="8173357" y="18030975"/>
          <a:ext cx="4168321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62</xdr:row>
      <xdr:rowOff>402154</xdr:rowOff>
    </xdr:from>
    <xdr:to>
      <xdr:col>18</xdr:col>
      <xdr:colOff>326571</xdr:colOff>
      <xdr:row>62</xdr:row>
      <xdr:rowOff>402155</xdr:rowOff>
    </xdr:to>
    <xdr:cxnSp macro="">
      <xdr:nvCxnSpPr>
        <xdr:cNvPr id="6" name="ลูกศรเชื่อมต่อแบบตรง 5"/>
        <xdr:cNvCxnSpPr/>
      </xdr:nvCxnSpPr>
      <xdr:spPr>
        <a:xfrm>
          <a:off x="8159750" y="25876237"/>
          <a:ext cx="4168321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63</xdr:row>
      <xdr:rowOff>412737</xdr:rowOff>
    </xdr:from>
    <xdr:to>
      <xdr:col>18</xdr:col>
      <xdr:colOff>326571</xdr:colOff>
      <xdr:row>63</xdr:row>
      <xdr:rowOff>412738</xdr:rowOff>
    </xdr:to>
    <xdr:cxnSp macro="">
      <xdr:nvCxnSpPr>
        <xdr:cNvPr id="7" name="ลูกศรเชื่อมต่อแบบตรง 6"/>
        <xdr:cNvCxnSpPr/>
      </xdr:nvCxnSpPr>
      <xdr:spPr>
        <a:xfrm>
          <a:off x="8159750" y="26691154"/>
          <a:ext cx="4168321" cy="1"/>
        </a:xfrm>
        <a:prstGeom prst="straightConnector1">
          <a:avLst/>
        </a:prstGeom>
        <a:ln>
          <a:solidFill>
            <a:srgbClr val="FF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783167</xdr:colOff>
      <xdr:row>36</xdr:row>
      <xdr:rowOff>222250</xdr:rowOff>
    </xdr:from>
    <xdr:to>
      <xdr:col>19</xdr:col>
      <xdr:colOff>1697567</xdr:colOff>
      <xdr:row>38</xdr:row>
      <xdr:rowOff>140607</xdr:rowOff>
    </xdr:to>
    <xdr:sp macro="" textlink="">
      <xdr:nvSpPr>
        <xdr:cNvPr id="9" name="สี่เหลี่ยมมุมมน 8"/>
        <xdr:cNvSpPr/>
      </xdr:nvSpPr>
      <xdr:spPr>
        <a:xfrm>
          <a:off x="13133917" y="10541000"/>
          <a:ext cx="914400" cy="4475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7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867833</xdr:colOff>
      <xdr:row>57</xdr:row>
      <xdr:rowOff>635000</xdr:rowOff>
    </xdr:from>
    <xdr:to>
      <xdr:col>19</xdr:col>
      <xdr:colOff>1782233</xdr:colOff>
      <xdr:row>58</xdr:row>
      <xdr:rowOff>13608</xdr:rowOff>
    </xdr:to>
    <xdr:sp macro="" textlink="">
      <xdr:nvSpPr>
        <xdr:cNvPr id="10" name="สี่เหลี่ยมมุมมน 9"/>
        <xdr:cNvSpPr/>
      </xdr:nvSpPr>
      <xdr:spPr>
        <a:xfrm>
          <a:off x="13218583" y="21865167"/>
          <a:ext cx="914400" cy="4475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8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814916</xdr:colOff>
      <xdr:row>85</xdr:row>
      <xdr:rowOff>158751</xdr:rowOff>
    </xdr:from>
    <xdr:to>
      <xdr:col>19</xdr:col>
      <xdr:colOff>1729316</xdr:colOff>
      <xdr:row>87</xdr:row>
      <xdr:rowOff>77108</xdr:rowOff>
    </xdr:to>
    <xdr:sp macro="" textlink="">
      <xdr:nvSpPr>
        <xdr:cNvPr id="11" name="สี่เหลี่ยมมุมมน 10"/>
        <xdr:cNvSpPr/>
      </xdr:nvSpPr>
      <xdr:spPr>
        <a:xfrm>
          <a:off x="13165666" y="31474834"/>
          <a:ext cx="914400" cy="447524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9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A4" zoomScale="85" zoomScaleNormal="85" workbookViewId="0">
      <selection activeCell="B26" sqref="B26"/>
    </sheetView>
  </sheetViews>
  <sheetFormatPr defaultRowHeight="21"/>
  <cols>
    <col min="1" max="1" width="5" style="1" customWidth="1"/>
    <col min="2" max="2" width="50.85546875" style="1" customWidth="1"/>
    <col min="3" max="3" width="22.42578125" style="19" customWidth="1"/>
    <col min="4" max="4" width="20.5703125" style="1" customWidth="1"/>
    <col min="5" max="5" width="27.28515625" style="1" customWidth="1"/>
    <col min="6" max="16384" width="9.140625" style="1"/>
  </cols>
  <sheetData>
    <row r="1" spans="1:19">
      <c r="E1" s="2" t="s">
        <v>0</v>
      </c>
    </row>
    <row r="2" spans="1:19" ht="23.25">
      <c r="A2" s="81" t="s">
        <v>1</v>
      </c>
      <c r="B2" s="81"/>
      <c r="C2" s="81"/>
      <c r="D2" s="81"/>
      <c r="E2" s="81"/>
    </row>
    <row r="3" spans="1:19" ht="23.25">
      <c r="A3" s="81" t="s">
        <v>2</v>
      </c>
      <c r="B3" s="81"/>
      <c r="C3" s="81"/>
      <c r="D3" s="81"/>
      <c r="E3" s="81"/>
    </row>
    <row r="4" spans="1:19">
      <c r="A4" s="61" t="s">
        <v>32</v>
      </c>
      <c r="B4" s="4"/>
      <c r="C4" s="20"/>
      <c r="D4" s="4"/>
      <c r="E4" s="3"/>
    </row>
    <row r="5" spans="1:19">
      <c r="A5" s="5"/>
    </row>
    <row r="6" spans="1:19">
      <c r="A6" s="6"/>
      <c r="B6" s="6"/>
      <c r="C6" s="6" t="s">
        <v>3</v>
      </c>
      <c r="D6" s="6" t="s">
        <v>4</v>
      </c>
      <c r="E6" s="6" t="s">
        <v>5</v>
      </c>
    </row>
    <row r="7" spans="1:19">
      <c r="A7" s="7" t="s">
        <v>6</v>
      </c>
      <c r="B7" s="8" t="s">
        <v>63</v>
      </c>
      <c r="C7" s="7"/>
      <c r="D7" s="7" t="s">
        <v>38</v>
      </c>
      <c r="E7" s="7"/>
    </row>
    <row r="8" spans="1:19">
      <c r="A8" s="7"/>
      <c r="B8" s="7"/>
      <c r="C8" s="7"/>
      <c r="D8" s="7"/>
      <c r="E8" s="7"/>
    </row>
    <row r="9" spans="1:19" s="10" customFormat="1">
      <c r="A9" s="74">
        <v>1</v>
      </c>
      <c r="B9" s="79" t="s">
        <v>31</v>
      </c>
      <c r="C9" s="74">
        <v>3</v>
      </c>
      <c r="D9" s="76">
        <f>D10+D11</f>
        <v>518180000</v>
      </c>
      <c r="E9" s="7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s="10" customFormat="1">
      <c r="A10" s="71"/>
      <c r="B10" s="73" t="s">
        <v>65</v>
      </c>
      <c r="C10" s="71">
        <v>2</v>
      </c>
      <c r="D10" s="80">
        <v>504180000</v>
      </c>
      <c r="E10" s="7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s="10" customFormat="1">
      <c r="A11" s="77"/>
      <c r="B11" s="45" t="s">
        <v>66</v>
      </c>
      <c r="C11" s="77">
        <v>1</v>
      </c>
      <c r="D11" s="78">
        <v>14000000</v>
      </c>
      <c r="E11" s="4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s="10" customFormat="1">
      <c r="A12" s="71"/>
      <c r="B12" s="72"/>
      <c r="C12" s="71"/>
      <c r="D12" s="73"/>
      <c r="E12" s="7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s="10" customFormat="1">
      <c r="A13" s="11"/>
      <c r="B13" s="12"/>
      <c r="C13" s="11"/>
      <c r="D13" s="12"/>
      <c r="E13" s="12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s="10" customFormat="1">
      <c r="A14" s="11"/>
      <c r="B14" s="12"/>
      <c r="C14" s="11"/>
      <c r="D14" s="12"/>
      <c r="E14" s="12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0" customFormat="1">
      <c r="A15" s="11"/>
      <c r="B15" s="12"/>
      <c r="C15" s="32"/>
      <c r="D15" s="13"/>
      <c r="E15" s="1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>
      <c r="A16" s="11"/>
      <c r="B16" s="12"/>
      <c r="C16" s="11"/>
      <c r="D16" s="12"/>
      <c r="E16" s="1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>
      <c r="A17" s="11"/>
      <c r="B17" s="12"/>
      <c r="C17" s="11"/>
      <c r="D17" s="12"/>
      <c r="E17" s="12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>
      <c r="A18" s="11"/>
      <c r="B18" s="12"/>
      <c r="C18" s="11"/>
      <c r="D18" s="12"/>
      <c r="E18" s="12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>
      <c r="A19" s="11"/>
      <c r="B19" s="12"/>
      <c r="C19" s="11"/>
      <c r="D19" s="12"/>
      <c r="E19" s="12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>
      <c r="A20" s="12"/>
      <c r="B20" s="12"/>
      <c r="C20" s="11"/>
      <c r="D20" s="12"/>
      <c r="E20" s="12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>
      <c r="A21" s="12"/>
      <c r="B21" s="12"/>
      <c r="C21" s="11"/>
      <c r="D21" s="12"/>
      <c r="E21" s="1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>
      <c r="A22" s="12"/>
      <c r="B22" s="12"/>
      <c r="C22" s="11"/>
      <c r="D22" s="12"/>
      <c r="E22" s="12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>
      <c r="A23" s="12"/>
      <c r="B23" s="12"/>
      <c r="C23" s="11"/>
      <c r="D23" s="12"/>
      <c r="E23" s="12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0" customFormat="1">
      <c r="A24" s="14"/>
      <c r="B24" s="14"/>
      <c r="C24" s="33"/>
      <c r="D24" s="14"/>
      <c r="E24" s="14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67" customFormat="1">
      <c r="B25" s="15" t="s">
        <v>67</v>
      </c>
      <c r="C25" s="15">
        <v>3</v>
      </c>
      <c r="D25" s="69">
        <f>D9</f>
        <v>518180000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>
      <c r="B26" s="5"/>
    </row>
    <row r="27" spans="1:19">
      <c r="B27" s="16"/>
      <c r="C27" s="35"/>
      <c r="D27" s="17"/>
      <c r="E27" s="16"/>
    </row>
    <row r="28" spans="1:19">
      <c r="B28" s="16"/>
      <c r="C28" s="36"/>
      <c r="D28" s="16"/>
      <c r="E28" s="16"/>
    </row>
    <row r="29" spans="1:19">
      <c r="B29" s="18"/>
      <c r="C29" s="37"/>
      <c r="D29" s="18"/>
      <c r="E29" s="18"/>
    </row>
    <row r="30" spans="1:19">
      <c r="B30" s="18"/>
      <c r="C30" s="37"/>
      <c r="D30" s="18"/>
      <c r="E30" s="18"/>
    </row>
    <row r="31" spans="1:19">
      <c r="B31" s="18"/>
      <c r="E31" s="9"/>
    </row>
    <row r="32" spans="1:19">
      <c r="B32" s="18"/>
      <c r="C32" s="37"/>
      <c r="D32" s="18"/>
      <c r="E32" s="9"/>
    </row>
    <row r="33" spans="5:5">
      <c r="E33" s="9"/>
    </row>
  </sheetData>
  <mergeCells count="2">
    <mergeCell ref="A2:E2"/>
    <mergeCell ref="A3:E3"/>
  </mergeCells>
  <pageMargins left="0.71" right="3.937007874015748E-2" top="0.23622047244094491" bottom="0.47244094488188981" header="0.23622047244094491" footer="0.51181102362204722"/>
  <pageSetup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"/>
  <sheetViews>
    <sheetView view="pageBreakPreview" topLeftCell="A61" zoomScale="90" zoomScaleNormal="85" zoomScaleSheetLayoutView="90" zoomScalePageLayoutView="80" workbookViewId="0">
      <selection activeCell="T83" sqref="T83"/>
    </sheetView>
  </sheetViews>
  <sheetFormatPr defaultRowHeight="21"/>
  <cols>
    <col min="1" max="1" width="5" style="19" customWidth="1"/>
    <col min="2" max="2" width="41.140625" style="1" customWidth="1"/>
    <col min="3" max="3" width="19.7109375" style="1" customWidth="1"/>
    <col min="4" max="4" width="14.5703125" style="1" customWidth="1"/>
    <col min="5" max="5" width="13.42578125" style="1" customWidth="1"/>
    <col min="6" max="6" width="13.7109375" style="1" customWidth="1"/>
    <col min="7" max="7" width="14.7109375" style="1" customWidth="1"/>
    <col min="8" max="19" width="5.28515625" style="1" customWidth="1"/>
    <col min="20" max="20" width="27.28515625" style="1" customWidth="1"/>
    <col min="21" max="233" width="9.140625" style="1"/>
    <col min="234" max="256" width="9.140625" style="9"/>
    <col min="257" max="16384" width="9.140625" style="1"/>
  </cols>
  <sheetData>
    <row r="1" spans="1:256">
      <c r="T1" s="2" t="s">
        <v>8</v>
      </c>
    </row>
    <row r="2" spans="1:256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56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56">
      <c r="A4" s="89" t="s">
        <v>32</v>
      </c>
      <c r="B4" s="8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S4" s="4"/>
      <c r="T4" s="3"/>
    </row>
    <row r="5" spans="1:256">
      <c r="A5" s="89" t="s">
        <v>31</v>
      </c>
      <c r="B5" s="89"/>
      <c r="T5" s="5"/>
    </row>
    <row r="6" spans="1:256">
      <c r="A6" s="4"/>
      <c r="B6" s="1" t="s">
        <v>61</v>
      </c>
      <c r="Q6" s="23" t="s">
        <v>33</v>
      </c>
      <c r="T6" s="5"/>
    </row>
    <row r="7" spans="1:256">
      <c r="A7" s="4"/>
      <c r="B7" s="1" t="s">
        <v>10</v>
      </c>
      <c r="Q7" s="5" t="s">
        <v>34</v>
      </c>
    </row>
    <row r="8" spans="1:256">
      <c r="A8" s="4"/>
      <c r="B8" s="1" t="s">
        <v>11</v>
      </c>
      <c r="Q8" s="5" t="s">
        <v>35</v>
      </c>
    </row>
    <row r="9" spans="1:256">
      <c r="A9" s="4"/>
      <c r="Q9" s="5"/>
    </row>
    <row r="10" spans="1:256">
      <c r="A10" s="6"/>
      <c r="B10" s="6"/>
      <c r="C10" s="6"/>
      <c r="D10" s="6" t="s">
        <v>4</v>
      </c>
      <c r="E10" s="82" t="s">
        <v>12</v>
      </c>
      <c r="F10" s="83"/>
      <c r="G10" s="84"/>
      <c r="H10" s="82" t="s">
        <v>13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4"/>
      <c r="T10" s="6" t="s">
        <v>14</v>
      </c>
    </row>
    <row r="11" spans="1:256">
      <c r="A11" s="7" t="s">
        <v>6</v>
      </c>
      <c r="B11" s="8" t="s">
        <v>7</v>
      </c>
      <c r="C11" s="7" t="s">
        <v>15</v>
      </c>
      <c r="D11" s="7" t="s">
        <v>38</v>
      </c>
      <c r="E11" s="85"/>
      <c r="F11" s="86"/>
      <c r="G11" s="87"/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7"/>
    </row>
    <row r="12" spans="1:256">
      <c r="A12" s="21"/>
      <c r="B12" s="21"/>
      <c r="C12" s="21"/>
      <c r="D12" s="21"/>
      <c r="E12" s="21" t="s">
        <v>16</v>
      </c>
      <c r="F12" s="21" t="s">
        <v>17</v>
      </c>
      <c r="G12" s="21" t="s">
        <v>18</v>
      </c>
      <c r="H12" s="21" t="s">
        <v>19</v>
      </c>
      <c r="I12" s="21" t="s">
        <v>20</v>
      </c>
      <c r="J12" s="21" t="s">
        <v>21</v>
      </c>
      <c r="K12" s="21" t="s">
        <v>22</v>
      </c>
      <c r="L12" s="21" t="s">
        <v>23</v>
      </c>
      <c r="M12" s="21" t="s">
        <v>24</v>
      </c>
      <c r="N12" s="21" t="s">
        <v>25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30</v>
      </c>
      <c r="T12" s="7"/>
    </row>
    <row r="13" spans="1:256" s="10" customFormat="1" ht="42">
      <c r="A13" s="41">
        <v>1</v>
      </c>
      <c r="B13" s="38" t="s">
        <v>36</v>
      </c>
      <c r="C13" s="41" t="s">
        <v>37</v>
      </c>
      <c r="D13" s="59">
        <v>14000000</v>
      </c>
      <c r="E13" s="41">
        <v>1</v>
      </c>
      <c r="F13" s="41" t="s">
        <v>39</v>
      </c>
      <c r="G13" s="46" t="s">
        <v>40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38" t="s">
        <v>41</v>
      </c>
      <c r="U13" s="22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42">
      <c r="A14" s="40"/>
      <c r="B14" s="39"/>
      <c r="C14" s="43"/>
      <c r="D14" s="64"/>
      <c r="E14" s="40"/>
      <c r="F14" s="40"/>
      <c r="G14" s="49"/>
      <c r="H14" s="50"/>
      <c r="I14" s="50"/>
      <c r="J14" s="51"/>
      <c r="K14" s="50"/>
      <c r="L14" s="51"/>
      <c r="M14" s="50"/>
      <c r="N14" s="50"/>
      <c r="O14" s="50"/>
      <c r="P14" s="50"/>
      <c r="Q14" s="50"/>
      <c r="R14" s="50"/>
      <c r="S14" s="50"/>
      <c r="T14" s="39" t="s">
        <v>42</v>
      </c>
      <c r="U14" s="2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42">
      <c r="A15" s="40"/>
      <c r="B15" s="39"/>
      <c r="C15" s="43"/>
      <c r="D15" s="64"/>
      <c r="E15" s="52"/>
      <c r="F15" s="40"/>
      <c r="G15" s="49"/>
      <c r="H15" s="50"/>
      <c r="I15" s="50"/>
      <c r="J15" s="51"/>
      <c r="K15" s="50"/>
      <c r="L15" s="51"/>
      <c r="M15" s="50"/>
      <c r="N15" s="50"/>
      <c r="O15" s="50"/>
      <c r="P15" s="50"/>
      <c r="Q15" s="50"/>
      <c r="R15" s="50"/>
      <c r="S15" s="50"/>
      <c r="T15" s="39" t="s">
        <v>43</v>
      </c>
      <c r="U15" s="22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>
      <c r="A16" s="42"/>
      <c r="B16" s="53"/>
      <c r="C16" s="54"/>
      <c r="D16" s="65"/>
      <c r="E16" s="56"/>
      <c r="F16" s="45"/>
      <c r="G16" s="45"/>
      <c r="H16" s="45"/>
      <c r="I16" s="45"/>
      <c r="J16" s="45"/>
      <c r="K16" s="45"/>
      <c r="L16" s="45"/>
      <c r="M16" s="45"/>
      <c r="N16" s="45"/>
      <c r="O16" s="57"/>
      <c r="P16" s="45"/>
      <c r="Q16" s="45"/>
      <c r="R16" s="45"/>
      <c r="S16" s="44"/>
      <c r="T16" s="58"/>
      <c r="U16" s="22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>
      <c r="A17" s="25"/>
      <c r="B17" s="31" t="s">
        <v>60</v>
      </c>
      <c r="C17" s="26"/>
      <c r="D17" s="66">
        <f>D13</f>
        <v>14000000</v>
      </c>
      <c r="E17" s="27"/>
      <c r="O17" s="28"/>
      <c r="S17" s="29"/>
      <c r="T17" s="30"/>
      <c r="U17" s="22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40" spans="1:20">
      <c r="T40" s="2" t="s">
        <v>8</v>
      </c>
    </row>
    <row r="41" spans="1:20">
      <c r="A41" s="88" t="s">
        <v>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>
      <c r="A42" s="88" t="s">
        <v>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0">
      <c r="A43" s="89" t="s">
        <v>32</v>
      </c>
      <c r="B43" s="89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R43" s="24"/>
      <c r="S43" s="24"/>
      <c r="T43" s="23"/>
    </row>
    <row r="44" spans="1:20">
      <c r="A44" s="89" t="s">
        <v>31</v>
      </c>
      <c r="B44" s="89"/>
      <c r="T44" s="5"/>
    </row>
    <row r="45" spans="1:20">
      <c r="A45" s="24"/>
      <c r="B45" s="1" t="s">
        <v>61</v>
      </c>
      <c r="Q45" s="23" t="s">
        <v>44</v>
      </c>
      <c r="T45" s="5"/>
    </row>
    <row r="46" spans="1:20">
      <c r="A46" s="24"/>
      <c r="B46" s="1" t="s">
        <v>10</v>
      </c>
      <c r="Q46" s="5" t="s">
        <v>45</v>
      </c>
    </row>
    <row r="47" spans="1:20">
      <c r="A47" s="24"/>
      <c r="B47" s="1" t="s">
        <v>11</v>
      </c>
      <c r="Q47" s="5" t="s">
        <v>46</v>
      </c>
    </row>
    <row r="48" spans="1:20">
      <c r="A48" s="24"/>
      <c r="Q48" s="5"/>
    </row>
    <row r="49" spans="1:256">
      <c r="A49" s="6"/>
      <c r="B49" s="6"/>
      <c r="C49" s="6"/>
      <c r="D49" s="6" t="s">
        <v>4</v>
      </c>
      <c r="E49" s="82" t="s">
        <v>12</v>
      </c>
      <c r="F49" s="83"/>
      <c r="G49" s="84"/>
      <c r="H49" s="82" t="s">
        <v>13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  <c r="T49" s="6" t="s">
        <v>14</v>
      </c>
    </row>
    <row r="50" spans="1:256">
      <c r="A50" s="7" t="s">
        <v>6</v>
      </c>
      <c r="B50" s="8" t="s">
        <v>7</v>
      </c>
      <c r="C50" s="7" t="s">
        <v>15</v>
      </c>
      <c r="D50" s="7" t="s">
        <v>38</v>
      </c>
      <c r="E50" s="85"/>
      <c r="F50" s="86"/>
      <c r="G50" s="87"/>
      <c r="H50" s="85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  <c r="T50" s="7"/>
    </row>
    <row r="51" spans="1:256">
      <c r="A51" s="21"/>
      <c r="B51" s="21"/>
      <c r="C51" s="21"/>
      <c r="D51" s="21"/>
      <c r="E51" s="21" t="s">
        <v>16</v>
      </c>
      <c r="F51" s="21" t="s">
        <v>17</v>
      </c>
      <c r="G51" s="21" t="s">
        <v>18</v>
      </c>
      <c r="H51" s="21" t="s">
        <v>19</v>
      </c>
      <c r="I51" s="21" t="s">
        <v>20</v>
      </c>
      <c r="J51" s="21" t="s">
        <v>21</v>
      </c>
      <c r="K51" s="21" t="s">
        <v>22</v>
      </c>
      <c r="L51" s="21" t="s">
        <v>23</v>
      </c>
      <c r="M51" s="21" t="s">
        <v>24</v>
      </c>
      <c r="N51" s="21" t="s">
        <v>25</v>
      </c>
      <c r="O51" s="21" t="s">
        <v>26</v>
      </c>
      <c r="P51" s="21" t="s">
        <v>27</v>
      </c>
      <c r="Q51" s="21" t="s">
        <v>28</v>
      </c>
      <c r="R51" s="21" t="s">
        <v>29</v>
      </c>
      <c r="S51" s="21" t="s">
        <v>30</v>
      </c>
      <c r="T51" s="7"/>
    </row>
    <row r="52" spans="1:256" s="10" customFormat="1" ht="84">
      <c r="A52" s="41">
        <v>1</v>
      </c>
      <c r="B52" s="38" t="s">
        <v>47</v>
      </c>
      <c r="C52" s="41" t="s">
        <v>37</v>
      </c>
      <c r="D52" s="59">
        <v>17840000</v>
      </c>
      <c r="E52" s="41" t="s">
        <v>48</v>
      </c>
      <c r="F52" s="41" t="s">
        <v>49</v>
      </c>
      <c r="G52" s="46" t="s">
        <v>50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38" t="s">
        <v>51</v>
      </c>
      <c r="U52" s="22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s="10" customFormat="1" ht="63">
      <c r="A53" s="40"/>
      <c r="B53" s="39"/>
      <c r="C53" s="43"/>
      <c r="D53" s="48"/>
      <c r="E53" s="40"/>
      <c r="F53" s="40"/>
      <c r="G53" s="49"/>
      <c r="H53" s="50"/>
      <c r="I53" s="50"/>
      <c r="J53" s="51"/>
      <c r="K53" s="50"/>
      <c r="L53" s="51"/>
      <c r="M53" s="50"/>
      <c r="N53" s="50"/>
      <c r="O53" s="50"/>
      <c r="P53" s="50"/>
      <c r="Q53" s="50"/>
      <c r="R53" s="50"/>
      <c r="S53" s="50"/>
      <c r="T53" s="39" t="s">
        <v>52</v>
      </c>
      <c r="U53" s="22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s="10" customFormat="1" ht="126">
      <c r="A54" s="40"/>
      <c r="B54" s="39"/>
      <c r="C54" s="43"/>
      <c r="D54" s="48"/>
      <c r="E54" s="52"/>
      <c r="F54" s="40"/>
      <c r="G54" s="49"/>
      <c r="H54" s="50"/>
      <c r="I54" s="50"/>
      <c r="J54" s="51"/>
      <c r="K54" s="50"/>
      <c r="L54" s="51"/>
      <c r="M54" s="50"/>
      <c r="N54" s="50"/>
      <c r="O54" s="50"/>
      <c r="P54" s="50"/>
      <c r="Q54" s="50"/>
      <c r="R54" s="50"/>
      <c r="S54" s="50"/>
      <c r="T54" s="39" t="s">
        <v>53</v>
      </c>
      <c r="U54" s="2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10" customFormat="1" ht="84">
      <c r="A55" s="41">
        <v>2</v>
      </c>
      <c r="B55" s="38" t="s">
        <v>54</v>
      </c>
      <c r="C55" s="41" t="s">
        <v>37</v>
      </c>
      <c r="D55" s="59">
        <v>380000000</v>
      </c>
      <c r="E55" s="41" t="s">
        <v>48</v>
      </c>
      <c r="F55" s="41" t="s">
        <v>49</v>
      </c>
      <c r="G55" s="46" t="s">
        <v>50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38" t="s">
        <v>51</v>
      </c>
      <c r="U55" s="2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10" customFormat="1" ht="63">
      <c r="A56" s="40"/>
      <c r="B56" s="39" t="s">
        <v>55</v>
      </c>
      <c r="C56" s="43"/>
      <c r="D56" s="60">
        <v>23190000</v>
      </c>
      <c r="E56" s="40"/>
      <c r="F56" s="40"/>
      <c r="G56" s="49"/>
      <c r="H56" s="50"/>
      <c r="I56" s="50"/>
      <c r="J56" s="51"/>
      <c r="K56" s="50"/>
      <c r="L56" s="51"/>
      <c r="M56" s="50"/>
      <c r="N56" s="50"/>
      <c r="O56" s="50"/>
      <c r="P56" s="50"/>
      <c r="Q56" s="50"/>
      <c r="R56" s="50"/>
      <c r="S56" s="50"/>
      <c r="T56" s="39" t="s">
        <v>52</v>
      </c>
      <c r="U56" s="22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10" customFormat="1" ht="126">
      <c r="A57" s="40"/>
      <c r="B57" s="39"/>
      <c r="C57" s="43"/>
      <c r="D57" s="48"/>
      <c r="E57" s="52"/>
      <c r="F57" s="40"/>
      <c r="G57" s="49"/>
      <c r="H57" s="50"/>
      <c r="I57" s="50"/>
      <c r="J57" s="51"/>
      <c r="K57" s="50"/>
      <c r="L57" s="51"/>
      <c r="M57" s="50"/>
      <c r="N57" s="50"/>
      <c r="O57" s="50"/>
      <c r="P57" s="50"/>
      <c r="Q57" s="50"/>
      <c r="R57" s="50"/>
      <c r="S57" s="50"/>
      <c r="T57" s="39" t="s">
        <v>53</v>
      </c>
      <c r="U57" s="2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10" customFormat="1" ht="84">
      <c r="A58" s="41">
        <v>3</v>
      </c>
      <c r="B58" s="38" t="s">
        <v>56</v>
      </c>
      <c r="C58" s="41" t="s">
        <v>37</v>
      </c>
      <c r="D58" s="59"/>
      <c r="E58" s="41"/>
      <c r="F58" s="41"/>
      <c r="G58" s="46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38" t="s">
        <v>51</v>
      </c>
      <c r="U58" s="22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>
      <c r="T59" s="2" t="s">
        <v>8</v>
      </c>
    </row>
    <row r="60" spans="1:256">
      <c r="A60" s="6"/>
      <c r="B60" s="6"/>
      <c r="C60" s="6"/>
      <c r="D60" s="6" t="s">
        <v>4</v>
      </c>
      <c r="E60" s="82" t="s">
        <v>12</v>
      </c>
      <c r="F60" s="83"/>
      <c r="G60" s="84"/>
      <c r="H60" s="82" t="s">
        <v>13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4"/>
      <c r="T60" s="6" t="s">
        <v>14</v>
      </c>
    </row>
    <row r="61" spans="1:256">
      <c r="A61" s="7" t="s">
        <v>6</v>
      </c>
      <c r="B61" s="8" t="s">
        <v>7</v>
      </c>
      <c r="C61" s="7" t="s">
        <v>15</v>
      </c>
      <c r="D61" s="7" t="s">
        <v>38</v>
      </c>
      <c r="E61" s="85"/>
      <c r="F61" s="86"/>
      <c r="G61" s="87"/>
      <c r="H61" s="85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7"/>
      <c r="T61" s="7"/>
    </row>
    <row r="62" spans="1:256">
      <c r="A62" s="21"/>
      <c r="B62" s="21"/>
      <c r="C62" s="21"/>
      <c r="D62" s="21"/>
      <c r="E62" s="21" t="s">
        <v>16</v>
      </c>
      <c r="F62" s="21" t="s">
        <v>17</v>
      </c>
      <c r="G62" s="21" t="s">
        <v>18</v>
      </c>
      <c r="H62" s="21" t="s">
        <v>19</v>
      </c>
      <c r="I62" s="21" t="s">
        <v>20</v>
      </c>
      <c r="J62" s="21" t="s">
        <v>21</v>
      </c>
      <c r="K62" s="21" t="s">
        <v>22</v>
      </c>
      <c r="L62" s="21" t="s">
        <v>23</v>
      </c>
      <c r="M62" s="21" t="s">
        <v>24</v>
      </c>
      <c r="N62" s="21" t="s">
        <v>25</v>
      </c>
      <c r="O62" s="21" t="s">
        <v>26</v>
      </c>
      <c r="P62" s="21" t="s">
        <v>27</v>
      </c>
      <c r="Q62" s="21" t="s">
        <v>28</v>
      </c>
      <c r="R62" s="21" t="s">
        <v>29</v>
      </c>
      <c r="S62" s="21" t="s">
        <v>30</v>
      </c>
      <c r="T62" s="7"/>
    </row>
    <row r="63" spans="1:256" s="10" customFormat="1" ht="63">
      <c r="A63" s="40"/>
      <c r="B63" s="39" t="s">
        <v>57</v>
      </c>
      <c r="C63" s="43"/>
      <c r="D63" s="60">
        <v>26750000</v>
      </c>
      <c r="E63" s="40"/>
      <c r="F63" s="40" t="s">
        <v>58</v>
      </c>
      <c r="G63" s="63" t="s">
        <v>58</v>
      </c>
      <c r="H63" s="50"/>
      <c r="I63" s="50"/>
      <c r="J63" s="51"/>
      <c r="K63" s="50"/>
      <c r="L63" s="51"/>
      <c r="M63" s="50"/>
      <c r="N63" s="50"/>
      <c r="O63" s="50"/>
      <c r="P63" s="50"/>
      <c r="Q63" s="50"/>
      <c r="R63" s="50"/>
      <c r="S63" s="50"/>
      <c r="T63" s="39" t="s">
        <v>52</v>
      </c>
      <c r="U63" s="22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10" customFormat="1" ht="126">
      <c r="A64" s="40"/>
      <c r="B64" s="39" t="s">
        <v>59</v>
      </c>
      <c r="C64" s="43"/>
      <c r="D64" s="62">
        <v>56400000</v>
      </c>
      <c r="E64" s="52"/>
      <c r="F64" s="40" t="s">
        <v>58</v>
      </c>
      <c r="G64" s="63" t="s">
        <v>58</v>
      </c>
      <c r="H64" s="50"/>
      <c r="I64" s="50"/>
      <c r="J64" s="51"/>
      <c r="K64" s="50"/>
      <c r="L64" s="51"/>
      <c r="M64" s="50"/>
      <c r="N64" s="50"/>
      <c r="O64" s="50"/>
      <c r="P64" s="50"/>
      <c r="Q64" s="50"/>
      <c r="R64" s="50"/>
      <c r="S64" s="50"/>
      <c r="T64" s="39" t="s">
        <v>53</v>
      </c>
      <c r="U64" s="22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s="10" customFormat="1">
      <c r="A65" s="42"/>
      <c r="B65" s="53"/>
      <c r="C65" s="54"/>
      <c r="D65" s="55"/>
      <c r="E65" s="56"/>
      <c r="F65" s="45"/>
      <c r="G65" s="45"/>
      <c r="H65" s="45"/>
      <c r="I65" s="45"/>
      <c r="J65" s="45"/>
      <c r="K65" s="45"/>
      <c r="L65" s="45"/>
      <c r="M65" s="45"/>
      <c r="N65" s="45"/>
      <c r="O65" s="57"/>
      <c r="P65" s="45"/>
      <c r="Q65" s="45"/>
      <c r="R65" s="45"/>
      <c r="S65" s="44"/>
      <c r="T65" s="58"/>
      <c r="U65" s="22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s="10" customFormat="1">
      <c r="A66" s="25"/>
      <c r="B66" s="31" t="s">
        <v>62</v>
      </c>
      <c r="C66" s="26"/>
      <c r="D66" s="66">
        <f>D64+D63+D56+D55+D52</f>
        <v>504180000</v>
      </c>
      <c r="E66" s="27"/>
      <c r="O66" s="28"/>
      <c r="S66" s="29"/>
      <c r="T66" s="30"/>
      <c r="U66" s="22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56">
      <c r="A67" s="34"/>
      <c r="B67" s="15" t="s">
        <v>64</v>
      </c>
      <c r="C67" s="10"/>
      <c r="D67" s="68">
        <f>D66+D17</f>
        <v>518180000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</sheetData>
  <mergeCells count="14">
    <mergeCell ref="A2:T2"/>
    <mergeCell ref="A3:T3"/>
    <mergeCell ref="A4:B4"/>
    <mergeCell ref="A5:B5"/>
    <mergeCell ref="E10:G11"/>
    <mergeCell ref="H10:S11"/>
    <mergeCell ref="E60:G61"/>
    <mergeCell ref="H60:S61"/>
    <mergeCell ref="A41:T41"/>
    <mergeCell ref="A42:T42"/>
    <mergeCell ref="A43:B43"/>
    <mergeCell ref="A44:B44"/>
    <mergeCell ref="E49:G50"/>
    <mergeCell ref="H49:S50"/>
  </mergeCells>
  <pageMargins left="0.11811023622047245" right="3.937007874015748E-2" top="0.23622047244094491" bottom="0.47244094488188981" header="0.23622047244094491" footer="0.51181102362204722"/>
  <pageSetup scale="6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สรุปงบหน้า(คลัง)</vt:lpstr>
      <vt:lpstr>กระทรวงการคลัง</vt:lpstr>
      <vt:lpstr>กระทรวงการคลัง!Print_Area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</dc:creator>
  <cp:lastModifiedBy>NPC</cp:lastModifiedBy>
  <cp:lastPrinted>2014-02-05T14:15:02Z</cp:lastPrinted>
  <dcterms:created xsi:type="dcterms:W3CDTF">2014-01-07T05:04:56Z</dcterms:created>
  <dcterms:modified xsi:type="dcterms:W3CDTF">2014-02-05T14:15:27Z</dcterms:modified>
</cp:coreProperties>
</file>