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480" windowHeight="10170"/>
  </bookViews>
  <sheets>
    <sheet name="ผป.1" sheetId="2" r:id="rId1"/>
    <sheet name="3.1 สป.ทท." sheetId="1" r:id="rId2"/>
    <sheet name="3.2 กรมพลศึกษา" sheetId="4" r:id="rId3"/>
    <sheet name="Sheet3" sheetId="3" r:id="rId4"/>
  </sheets>
  <definedNames>
    <definedName name="_xlnm.Print_Titles" localSheetId="1">'3.1 สป.ทท.'!$10:$11</definedName>
    <definedName name="_xlnm.Print_Titles" localSheetId="2">'3.2 กรมพลศึกษา'!$10:$11</definedName>
  </definedNames>
  <calcPr calcId="124519"/>
</workbook>
</file>

<file path=xl/calcChain.xml><?xml version="1.0" encoding="utf-8"?>
<calcChain xmlns="http://schemas.openxmlformats.org/spreadsheetml/2006/main">
  <c r="D68" i="4"/>
  <c r="D51" i="1"/>
  <c r="H4" i="3"/>
  <c r="B18"/>
  <c r="F9"/>
  <c r="D6"/>
</calcChain>
</file>

<file path=xl/sharedStrings.xml><?xml version="1.0" encoding="utf-8"?>
<sst xmlns="http://schemas.openxmlformats.org/spreadsheetml/2006/main" count="320" uniqueCount="200">
  <si>
    <t>แบบฟอร์มแผนปฏิบัติการจังหวัดนราธิวาส</t>
  </si>
  <si>
    <t>แบบ ผป. 2</t>
  </si>
  <si>
    <t>ประจำปีงบประมาณ พ.ศ. 2557</t>
  </si>
  <si>
    <t>กระทรวงการท่องเที่ยวและกีฬา</t>
  </si>
  <si>
    <t>หน่วยงานรับผิดชอบ สำนักงานการท่องเที่ยวและกีฬา</t>
  </si>
  <si>
    <t>เจ้าหน้าที่ผู้รับผิดชอบ  นายสว่าง   ศรีชัย</t>
  </si>
  <si>
    <t>โทรศัพท์  0-7353-2162</t>
  </si>
  <si>
    <t>ที่</t>
  </si>
  <si>
    <t>ชื่อโครงการ/กิจกรรม</t>
  </si>
  <si>
    <t>เป้าหมาย</t>
  </si>
  <si>
    <t>งบประมาณ</t>
  </si>
  <si>
    <t>พื้นที่ดำเนินการ</t>
  </si>
  <si>
    <t>หมู่ที่/บ้าน</t>
  </si>
  <si>
    <t>ตำบล</t>
  </si>
  <si>
    <t>อำเภอ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</si>
  <si>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</si>
  <si>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</si>
  <si>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</si>
  <si>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</si>
  <si>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</si>
  <si>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</si>
  <si>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</si>
  <si>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</si>
  <si>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</si>
  <si>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</si>
  <si>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</si>
  <si>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</si>
  <si>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ผลประโยชน์ที่ได้รับ</t>
  </si>
  <si>
    <t>ระยะเวลาดำเนินการ</t>
  </si>
  <si>
    <t>เมือง</t>
  </si>
  <si>
    <t>บางนาค</t>
  </si>
  <si>
    <t>10,000 คน</t>
  </si>
  <si>
    <t>และส่วนภูมิภาค</t>
  </si>
  <si>
    <t xml:space="preserve">หน้าพระที่นั่งฯ” </t>
  </si>
  <si>
    <t>เยาวชน ประชาชน สนใจ</t>
  </si>
  <si>
    <t>กีฬาเพิ่มขึ้น</t>
  </si>
  <si>
    <t>13 อำเภอ</t>
  </si>
  <si>
    <t xml:space="preserve">13 อำเภอ </t>
  </si>
  <si>
    <t>สุไหงโก-ลก</t>
  </si>
  <si>
    <t>20,000 คน</t>
  </si>
  <si>
    <t>ออกกำลังกายเพิ่มมากขึ้น</t>
  </si>
  <si>
    <t>3,000 คน</t>
  </si>
  <si>
    <t>และผู้ด้อยโอกาส</t>
  </si>
  <si>
    <t>ตันหยงลิมอ</t>
  </si>
  <si>
    <t>ระแงะ</t>
  </si>
  <si>
    <t>เจ๊ะเห</t>
  </si>
  <si>
    <t>ตากใบ</t>
  </si>
  <si>
    <t>ภูเขาทอง</t>
  </si>
  <si>
    <t>สุคิริน</t>
  </si>
  <si>
    <t>กำลังกายและเล่นกีฬา</t>
  </si>
  <si>
    <t>200 คน</t>
  </si>
  <si>
    <t xml:space="preserve">ออกกำลังกายเพิ่มมากขึ้น </t>
  </si>
  <si>
    <t>2,000 คน</t>
  </si>
  <si>
    <t>นราธิวาส</t>
  </si>
  <si>
    <t>เด็ก เยาวชน รู้จักอนุรักษ์</t>
  </si>
  <si>
    <t>ศิลปะมวยไทยและสามารถ</t>
  </si>
  <si>
    <t>ใช้ศิลปะมวยไทยป้องกันตัว</t>
  </si>
  <si>
    <t>เยาวชน ประชาชน สนใจออก</t>
  </si>
  <si>
    <t>กำลังกายและเล่นกีฬาเพิ่มมากขึ้น</t>
  </si>
  <si>
    <t>จำนวนนักท่องเที่ยวเพิ่มขึ้น</t>
  </si>
  <si>
    <t>และรายได้จากท่องเที่ยวเพิ่มขึ้น</t>
  </si>
  <si>
    <t xml:space="preserve">และรายได้จากท่องเที่ยวเพิ่มขึ้น </t>
  </si>
  <si>
    <t>ความสามัคคี และมีความสัมพันธ์</t>
  </si>
  <si>
    <t>ไมตรีต่อกัน</t>
  </si>
  <si>
    <t xml:space="preserve">เยาวชน ประชาชน มีความรัก </t>
  </si>
  <si>
    <t>ความสามัคคี รู้จักใช้เวลาว่าง</t>
  </si>
  <si>
    <t>ให้เป็นประโยชน์โดยการออก</t>
  </si>
  <si>
    <t>เยาวชน ประชาชน สนใจเล่นกีฬา</t>
  </si>
  <si>
    <t>ฟุตบอลเพิ่มมากขึ้น</t>
  </si>
  <si>
    <t>เด็ก เยาวชน รู้จักใช้เวลาว่างให้</t>
  </si>
  <si>
    <t>เป็นประโยชน์ด้วยการเล่นกีฬา</t>
  </si>
  <si>
    <t>จังหวัดนราธิวาส</t>
  </si>
  <si>
    <t>นันทนาการ</t>
  </si>
  <si>
    <t>พัฒนาจังหวัดนราธิวาส</t>
  </si>
  <si>
    <t>จังหวัด</t>
  </si>
  <si>
    <t>เยาวชนและประชาชน  มีความรัก</t>
  </si>
  <si>
    <t>ความสามัคคี  รู้จักใช้เวลาว่าง</t>
  </si>
  <si>
    <t>ให้เป็นประโยชน์ด้วยการเล่นกีฬา</t>
  </si>
  <si>
    <t>และกิจกรรมนันทนาการ</t>
  </si>
  <si>
    <t>อำเภอเมือง</t>
  </si>
  <si>
    <t>และชาวมาเลเซีย มีความรัก</t>
  </si>
  <si>
    <t>ความสามัคคี  ความสัมพันธ์ไมตรี</t>
  </si>
  <si>
    <t>ต่อกัน จำนวนนักท่องเที่ยวและ</t>
  </si>
  <si>
    <t>เยาวชนและประชาชน ทั้งชาวไทย</t>
  </si>
  <si>
    <t>(กีฬางานกาชาด)</t>
  </si>
  <si>
    <t>และเยาวชน</t>
  </si>
  <si>
    <t>150 คน</t>
  </si>
  <si>
    <t>เป็นประโยชน์ด้วยการเข้าร่วม</t>
  </si>
  <si>
    <t>กิจกรรมนันทนาการ</t>
  </si>
  <si>
    <t>รือเสาะ</t>
  </si>
  <si>
    <t>จำนวนนักท่องเที่ยวและรายได้</t>
  </si>
  <si>
    <t>จากการท่องเที่ยวเพิ่มมากขึ้น</t>
  </si>
  <si>
    <t>รายได้จากการท่องเที่ยวเพิ่มมากขึ้น</t>
  </si>
  <si>
    <t>โคกเคียน</t>
  </si>
  <si>
    <t>เด็ก เยาวชน</t>
  </si>
  <si>
    <t>ใน 3 จชต.</t>
  </si>
  <si>
    <t>เด็ก เยาวชน มีความรัก มีความ</t>
  </si>
  <si>
    <t xml:space="preserve">และกิจกรรมนันทนาการมากขึ้น </t>
  </si>
  <si>
    <t>รู้จักใช้เวลาว่างให้เป็นประโยชน์</t>
  </si>
  <si>
    <t>ใน 5 จชต.</t>
  </si>
  <si>
    <t>สามัคคีต่อกัน สนใจและรักในการ</t>
  </si>
  <si>
    <t xml:space="preserve">ออกกำลังกาย เล่นกีฬา </t>
  </si>
  <si>
    <t>สามัคคีต่อกัน และรู้จักอนุรักษ์กีฬา</t>
  </si>
  <si>
    <t>นักเรียน นักศึกษาสนใจหันมาเล่น</t>
  </si>
  <si>
    <t>พื้นบ้าน จำนวนนักท่องเที่ยวและ</t>
  </si>
  <si>
    <t>รายได้จากการท่องเที่ยวเพิ่มขึ้น</t>
  </si>
  <si>
    <t>5,000 คน</t>
  </si>
  <si>
    <t>สร้างภาพลักษณ์ที่ดีให้กับอำเภอ</t>
  </si>
  <si>
    <t>ตากใบ จำนวนนักท่องเที่ยวและ</t>
  </si>
  <si>
    <t>32 หน่วยงาน</t>
  </si>
  <si>
    <t>1,000 คน</t>
  </si>
  <si>
    <t>บุคลากรในหน่วยงานต่างๆ มีความ</t>
  </si>
  <si>
    <t xml:space="preserve">รัก ความสามัคคี </t>
  </si>
  <si>
    <t>บาเจาะ</t>
  </si>
  <si>
    <t>เยาวชน ประชาชน มีสุขภาพ</t>
  </si>
  <si>
    <t>พลานามัยที่ดี รู้จักใช้เวลาว่างให้</t>
  </si>
  <si>
    <t>เป็นประโยชน์</t>
  </si>
  <si>
    <t>- กิจกรรมวันเด็กแห่งชาติ</t>
  </si>
  <si>
    <t>เด็ก มีความสนุกสนาน ร่าเริง</t>
  </si>
  <si>
    <t>จำนวนนักท่องเที่ยว และรายได้</t>
  </si>
  <si>
    <t>จากการท่องเที่ยวเพิ่มขึ้น</t>
  </si>
  <si>
    <t>บ้านตาบา</t>
  </si>
  <si>
    <t>เด็ก เยาวชน สนใจเล่นกีฬาเปตอง</t>
  </si>
  <si>
    <t>เพิ่มขึ้น จำนวนนักท่องเที่ยวและ</t>
  </si>
  <si>
    <t>1 คน</t>
  </si>
  <si>
    <t>100 คน</t>
  </si>
  <si>
    <t>60 คน</t>
  </si>
  <si>
    <t xml:space="preserve">ก่อให้เกิดการสร้างงาน  </t>
  </si>
  <si>
    <t>สร้างรายได้ให้แก่ชุมชน</t>
  </si>
  <si>
    <t>จำนวนนักท่องเที่ยวและ</t>
  </si>
  <si>
    <t>แบบ ผป. 1</t>
  </si>
  <si>
    <t>กรม</t>
  </si>
  <si>
    <t>จำนวนโครงการ</t>
  </si>
  <si>
    <t>หมายเหตุ</t>
  </si>
  <si>
    <t>กรมพลศึกษา</t>
  </si>
  <si>
    <t>สำนักงานปลัดกระทรวง</t>
  </si>
  <si>
    <t>สรุปงบหน้าแผนปฏิบัติการจังหวัดนราธิวาส</t>
  </si>
  <si>
    <t>กรม สป.กระทรวงการท่องเที่ยวและกีฬา</t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</si>
  <si>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</si>
  <si>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r>
      <rPr>
        <b/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ราชการส่วนภูมิภาค</t>
    </r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</si>
  <si>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ราชการส่วนท้องถิ่น</t>
    </r>
  </si>
  <si>
    <t>10,000  คน</t>
  </si>
  <si>
    <t>3,000  คน</t>
  </si>
  <si>
    <t>130,000 คน</t>
  </si>
  <si>
    <t>4,000  คน</t>
  </si>
  <si>
    <t>60,000  คน</t>
  </si>
  <si>
    <t>6,000  คน</t>
  </si>
  <si>
    <t>1,860  คน</t>
  </si>
  <si>
    <t>(บาท)</t>
  </si>
  <si>
    <t>รวมจำนวน 24 โครงการ งบประมาณ</t>
  </si>
  <si>
    <t xml:space="preserve">โครงการจัดการแข่งขันกีฬาฟุตบอลเยาวชน 5 จังหวัดภาคใต้ </t>
  </si>
  <si>
    <t>ครั้งที่ 8 ประจำปี  2557</t>
  </si>
  <si>
    <t>โครงการส่งเสริมกีฬานันทนาการท้องถิ่นสัมพันธ์เชื่อมความ</t>
  </si>
  <si>
    <t>สามัคคีในพื้นที่จังหวัดชายแดนภาคใต้</t>
  </si>
  <si>
    <t>33,995  คน</t>
  </si>
  <si>
    <t>โครงการจัดการแข่งขันกีฬาระหว่างโรงเรียนส่วนกลาง</t>
  </si>
  <si>
    <t>โครงการงานของดีเมืองนรา “การจัดการแข่งขันเรือ</t>
  </si>
  <si>
    <t>โครงการนันทนาการสร้างสรรค์คุณภาพชีวิต</t>
  </si>
  <si>
    <t>โครงการกีฬาและนันทนาการแข่งขันเชิดสิงโตนานาชาติ</t>
  </si>
  <si>
    <t>โครงการแข่งขันมหกรรมกีฬาเพื่อมวลชนแชลเลนจ์เดย์</t>
  </si>
  <si>
    <t>โครงการกีฬาและนันทนาการสร้างเสริมสัมพันธ์ไทย–มาเลเซีย</t>
  </si>
  <si>
    <t>มาเลเซีย มีความรัก</t>
  </si>
  <si>
    <t>ประชาชนประเทศไทย และประเทศ</t>
  </si>
  <si>
    <t>เยาวชน ประชาชน สนใจออกกำลังกาย</t>
  </si>
  <si>
    <t xml:space="preserve">โดยการเล่นกีฬาฟุตบอลเพิ่มมากขึ้น </t>
  </si>
  <si>
    <t>เยาวชน ประชาชน รู้จักใช้เวลาว่าง</t>
  </si>
  <si>
    <t>ให้เป็นประโยชน์โดยการออกกำลังกาย</t>
  </si>
  <si>
    <t>โครงการนันทนาการพัฒนาคุณภาพชีวิตบุคคลกลุ่มพิเศษ</t>
  </si>
  <si>
    <t>โครงการจัดการแข่งขันฟุตบอลเยาวชนและประชาชน</t>
  </si>
  <si>
    <t>โครงการแอโรบิกรวมพลคนรักแม่ 12 สิงหา มหาราชินี</t>
  </si>
  <si>
    <t>โครงการฝึกสอนกีฬาภาคฤดูร้อน  “ร้อนนี้มีกีฬาเพื่อลูกรัก”</t>
  </si>
  <si>
    <t>โครงการอนุรักษ์และเผยแพร่ศิลปะมวยไทย จังหวัดนราธิวาส</t>
  </si>
  <si>
    <t xml:space="preserve">โครงการส่งเสริมพลศึกษา กีฬา นันทนาการและสุขภาพ </t>
  </si>
  <si>
    <t>โครงการนันทนาการพัฒนาคุณภาพชีวิตหมู่บ้านจุฬาภรณ์</t>
  </si>
  <si>
    <t>โครงการแข่งขันกีฬาพื้นบ้านและนันทนาการสร้างเสริม</t>
  </si>
  <si>
    <t>สัมพันธ์ไทย – มาเลเซีย จังหวัดนราธิวาส</t>
  </si>
  <si>
    <t>โครงการส่งเสริมและพัฒนากิจกรรมนันทนาการในเด็ก</t>
  </si>
  <si>
    <t>โครงการนันทนาการสร้างสรรค์คุณภาพชีวิต“การแข่งขันนกเขา</t>
  </si>
  <si>
    <t>ชวาเสียงชิงถ้วยพระราชทานสมเด็จพระเจ้าลูกเธอ เจ้าฟ้า</t>
  </si>
  <si>
    <t>จุฬาภรณวลัยลักษณ์ อัครราชกุมารี และการแข่งขันนกกรงหัวจุก”</t>
  </si>
  <si>
    <t>เยาวชน ประชาชน รู้จักใช้เวลาว่างให้เ</t>
  </si>
  <si>
    <t>ป็นประโยชน์ด้วยการเข้าร่วมกิจกรรม</t>
  </si>
  <si>
    <t>สร้างความเชื่อมั่นให้แก่นักท่องเที่ยว</t>
  </si>
  <si>
    <t xml:space="preserve">โครงการแข่งขันกีฬาสร้างความสัมพันธ์จังหวัดนราธิวาส   </t>
  </si>
  <si>
    <t>ภาคใต้</t>
  </si>
  <si>
    <t>โครงการแข่งขันกีฬาเชื่อมความสามัคคีในจังหวัดชายแดน</t>
  </si>
  <si>
    <t>โครงการจัดการแข่งขันกีฬาพื้นบ้านสมานฉันท์ ประจำปี</t>
  </si>
  <si>
    <t>โครงการเห็นตะวันก่อนใครจังหวัดนราธิวาส</t>
  </si>
  <si>
    <t>โครงการส่งเสริมกิจกรรมกีฬาและนันทนาการจังหวัดนราธิวาส</t>
  </si>
  <si>
    <t>- กิจกรรมการแข่งขันกีฬาหน่วยงาน วันข้าราชการพลเรือน</t>
  </si>
  <si>
    <t xml:space="preserve"> - กิจกรรมเดิน-วิ่งเฉลิมพระเกียรติน้ำตกปาโจอำเภอบาเจาะ </t>
  </si>
  <si>
    <t xml:space="preserve"> - กิจกรรมแข่งขันเปตอง เชื่อมความสัมพันธ์ไทย-มาเลเซีย </t>
  </si>
  <si>
    <t>โครงการพัฒนาเครือข่ายชุมชนท่องเที่ยวจังหวัดนราธิวาส</t>
  </si>
  <si>
    <t>- กิจกรรมฝึกอบรมพัฒนาบุคลากรชุมชนท่องเที่ยว</t>
  </si>
  <si>
    <t>- จ้างเหมาบริการเจ้าหน้าที่ประสานงานโครงการ</t>
  </si>
  <si>
    <t>- กิจกรรมฝึกอบรมผู้ประกอบ การด้านการท่องเที่ยว</t>
  </si>
  <si>
    <t>รวมจำนวน 6 โครงการ งบประมาณ</t>
  </si>
  <si>
    <t>1.1 สำนักงานการท่องเที่ยวและกีฬาจังหวัดนราธิวาส</t>
  </si>
  <si>
    <t>2.1 สำนักงานการท่องเที่ยวและกีฬาจังหวัดนราธิวาส</t>
  </si>
  <si>
    <t xml:space="preserve">รวมจำนวน 2 กรม 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</si>
</sst>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7"/>
      <color theme="1"/>
      <name val="TH SarabunPSK"/>
      <family val="2"/>
    </font>
    <font>
      <sz val="16"/>
      <name val="TH SarabunPSK"/>
      <family val="2"/>
    </font>
    <font>
      <sz val="16"/>
      <name val="Wingdings"/>
      <charset val="2"/>
    </font>
    <font>
      <sz val="13.6"/>
      <name val="TH SarabunPSK"/>
      <family val="2"/>
    </font>
    <font>
      <b/>
      <sz val="16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2" fillId="0" borderId="0" xfId="0" applyNumberFormat="1" applyFont="1"/>
    <xf numFmtId="0" fontId="2" fillId="0" borderId="0" xfId="0" applyFont="1"/>
    <xf numFmtId="61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Border="1" applyAlignment="1">
      <alignment horizontal="center" vertical="center"/>
    </xf>
    <xf numFmtId="61" fontId="1" fillId="0" borderId="0" xfId="0" applyNumberFormat="1" applyFont="1"/>
    <xf numFmtId="3" fontId="2" fillId="0" borderId="5" xfId="0" applyNumberFormat="1" applyFont="1" applyBorder="1"/>
    <xf numFmtId="61" fontId="1" fillId="0" borderId="5" xfId="0" applyNumberFormat="1" applyFont="1" applyBorder="1"/>
    <xf numFmtId="61" fontId="2" fillId="0" borderId="5" xfId="0" applyNumberFormat="1" applyFont="1" applyBorder="1"/>
    <xf numFmtId="3" fontId="2" fillId="0" borderId="9" xfId="0" applyNumberFormat="1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Fill="1" applyBorder="1"/>
    <xf numFmtId="0" fontId="3" fillId="0" borderId="2" xfId="0" applyFont="1" applyBorder="1"/>
    <xf numFmtId="3" fontId="3" fillId="0" borderId="4" xfId="0" applyNumberFormat="1" applyFont="1" applyBorder="1" applyAlignment="1">
      <alignment horizontal="center" vertical="center"/>
    </xf>
    <xf numFmtId="0" fontId="3" fillId="0" borderId="0" xfId="0" applyFont="1" applyBorder="1"/>
    <xf numFmtId="49" fontId="3" fillId="0" borderId="4" xfId="0" applyNumberFormat="1" applyFont="1" applyBorder="1"/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1" xfId="0" applyFont="1" applyBorder="1"/>
    <xf numFmtId="49" fontId="3" fillId="0" borderId="10" xfId="0" applyNumberFormat="1" applyFont="1" applyBorder="1"/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21</xdr:row>
      <xdr:rowOff>57150</xdr:rowOff>
    </xdr:from>
    <xdr:to>
      <xdr:col>4</xdr:col>
      <xdr:colOff>1762125</xdr:colOff>
      <xdr:row>22</xdr:row>
      <xdr:rowOff>237974</xdr:rowOff>
    </xdr:to>
    <xdr:sp macro="" textlink="">
      <xdr:nvSpPr>
        <xdr:cNvPr id="2" name="สี่เหลี่ยมมุมมน 1"/>
        <xdr:cNvSpPr/>
      </xdr:nvSpPr>
      <xdr:spPr>
        <a:xfrm>
          <a:off x="8372475" y="5676900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20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133350</xdr:rowOff>
    </xdr:from>
    <xdr:to>
      <xdr:col>13</xdr:col>
      <xdr:colOff>9525</xdr:colOff>
      <xdr:row>11</xdr:row>
      <xdr:rowOff>133354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5591175" y="19030950"/>
          <a:ext cx="1438275" cy="4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123825</xdr:rowOff>
    </xdr:from>
    <xdr:to>
      <xdr:col>14</xdr:col>
      <xdr:colOff>228600</xdr:colOff>
      <xdr:row>14</xdr:row>
      <xdr:rowOff>123830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5591175" y="21078825"/>
          <a:ext cx="1905000" cy="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123825</xdr:rowOff>
    </xdr:from>
    <xdr:to>
      <xdr:col>19</xdr:col>
      <xdr:colOff>9525</xdr:colOff>
      <xdr:row>17</xdr:row>
      <xdr:rowOff>123831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6305550" y="21850350"/>
          <a:ext cx="2190750" cy="6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</xdr:row>
      <xdr:rowOff>123825</xdr:rowOff>
    </xdr:from>
    <xdr:to>
      <xdr:col>19</xdr:col>
      <xdr:colOff>9525</xdr:colOff>
      <xdr:row>22</xdr:row>
      <xdr:rowOff>123831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6305550" y="23136225"/>
          <a:ext cx="2190750" cy="6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</xdr:row>
      <xdr:rowOff>133350</xdr:rowOff>
    </xdr:from>
    <xdr:to>
      <xdr:col>11</xdr:col>
      <xdr:colOff>0</xdr:colOff>
      <xdr:row>26</xdr:row>
      <xdr:rowOff>133356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6067425" y="24174450"/>
          <a:ext cx="476250" cy="6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133350</xdr:rowOff>
    </xdr:from>
    <xdr:to>
      <xdr:col>15</xdr:col>
      <xdr:colOff>0</xdr:colOff>
      <xdr:row>31</xdr:row>
      <xdr:rowOff>133356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6067425" y="25974675"/>
          <a:ext cx="1438275" cy="6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133350</xdr:rowOff>
    </xdr:from>
    <xdr:to>
      <xdr:col>18</xdr:col>
      <xdr:colOff>257175</xdr:colOff>
      <xdr:row>34</xdr:row>
      <xdr:rowOff>133356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6067425" y="26746200"/>
          <a:ext cx="2409825" cy="6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37</xdr:row>
      <xdr:rowOff>123831</xdr:rowOff>
    </xdr:from>
    <xdr:to>
      <xdr:col>11</xdr:col>
      <xdr:colOff>0</xdr:colOff>
      <xdr:row>37</xdr:row>
      <xdr:rowOff>133350</xdr:rowOff>
    </xdr:to>
    <xdr:cxnSp macro="">
      <xdr:nvCxnSpPr>
        <xdr:cNvPr id="48" name="ลูกศรเชื่อมต่อแบบตรง 47"/>
        <xdr:cNvCxnSpPr/>
      </xdr:nvCxnSpPr>
      <xdr:spPr>
        <a:xfrm>
          <a:off x="6305550" y="27508206"/>
          <a:ext cx="238125" cy="9519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133350</xdr:rowOff>
    </xdr:from>
    <xdr:to>
      <xdr:col>11</xdr:col>
      <xdr:colOff>0</xdr:colOff>
      <xdr:row>40</xdr:row>
      <xdr:rowOff>133356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5829300" y="28289250"/>
          <a:ext cx="714375" cy="6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1095375</xdr:colOff>
      <xdr:row>29</xdr:row>
      <xdr:rowOff>1404937</xdr:rowOff>
    </xdr:from>
    <xdr:to>
      <xdr:col>19</xdr:col>
      <xdr:colOff>2009775</xdr:colOff>
      <xdr:row>29</xdr:row>
      <xdr:rowOff>1852461</xdr:rowOff>
    </xdr:to>
    <xdr:sp macro="" textlink="">
      <xdr:nvSpPr>
        <xdr:cNvPr id="33" name="สี่เหลี่ยมมุมมน 32"/>
        <xdr:cNvSpPr/>
      </xdr:nvSpPr>
      <xdr:spPr>
        <a:xfrm>
          <a:off x="13323094" y="8905875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21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1047751</xdr:colOff>
      <xdr:row>61</xdr:row>
      <xdr:rowOff>154782</xdr:rowOff>
    </xdr:from>
    <xdr:to>
      <xdr:col>19</xdr:col>
      <xdr:colOff>1962151</xdr:colOff>
      <xdr:row>63</xdr:row>
      <xdr:rowOff>78431</xdr:rowOff>
    </xdr:to>
    <xdr:sp macro="" textlink="">
      <xdr:nvSpPr>
        <xdr:cNvPr id="35" name="สี่เหลี่ยมมุมมน 34"/>
        <xdr:cNvSpPr/>
      </xdr:nvSpPr>
      <xdr:spPr>
        <a:xfrm>
          <a:off x="13275470" y="17740313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22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0</xdr:colOff>
      <xdr:row>44</xdr:row>
      <xdr:rowOff>123825</xdr:rowOff>
    </xdr:from>
    <xdr:to>
      <xdr:col>18</xdr:col>
      <xdr:colOff>257175</xdr:colOff>
      <xdr:row>44</xdr:row>
      <xdr:rowOff>123832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9001125" y="13230225"/>
          <a:ext cx="3076575" cy="7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142875</xdr:rowOff>
    </xdr:from>
    <xdr:to>
      <xdr:col>18</xdr:col>
      <xdr:colOff>257175</xdr:colOff>
      <xdr:row>46</xdr:row>
      <xdr:rowOff>142883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8648700" y="13630275"/>
          <a:ext cx="3429000" cy="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48</xdr:row>
      <xdr:rowOff>133350</xdr:rowOff>
    </xdr:from>
    <xdr:to>
      <xdr:col>18</xdr:col>
      <xdr:colOff>257175</xdr:colOff>
      <xdr:row>48</xdr:row>
      <xdr:rowOff>133358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8648700" y="14001750"/>
          <a:ext cx="3429000" cy="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169282</xdr:rowOff>
    </xdr:from>
    <xdr:to>
      <xdr:col>19</xdr:col>
      <xdr:colOff>9525</xdr:colOff>
      <xdr:row>11</xdr:row>
      <xdr:rowOff>169283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9013031" y="2955345"/>
          <a:ext cx="3224213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169283</xdr:rowOff>
    </xdr:from>
    <xdr:to>
      <xdr:col>19</xdr:col>
      <xdr:colOff>19050</xdr:colOff>
      <xdr:row>14</xdr:row>
      <xdr:rowOff>169285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9727406" y="3741158"/>
          <a:ext cx="2519363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169282</xdr:rowOff>
    </xdr:from>
    <xdr:to>
      <xdr:col>19</xdr:col>
      <xdr:colOff>0</xdr:colOff>
      <xdr:row>17</xdr:row>
      <xdr:rowOff>169284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7941469" y="4526970"/>
          <a:ext cx="4286250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178808</xdr:rowOff>
    </xdr:from>
    <xdr:to>
      <xdr:col>19</xdr:col>
      <xdr:colOff>0</xdr:colOff>
      <xdr:row>20</xdr:row>
      <xdr:rowOff>178810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941469" y="5322308"/>
          <a:ext cx="4286250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169282</xdr:rowOff>
    </xdr:from>
    <xdr:to>
      <xdr:col>19</xdr:col>
      <xdr:colOff>0</xdr:colOff>
      <xdr:row>23</xdr:row>
      <xdr:rowOff>169284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941469" y="6098595"/>
          <a:ext cx="4286250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169283</xdr:rowOff>
    </xdr:from>
    <xdr:to>
      <xdr:col>19</xdr:col>
      <xdr:colOff>9525</xdr:colOff>
      <xdr:row>26</xdr:row>
      <xdr:rowOff>169285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9370219" y="6884408"/>
          <a:ext cx="2867025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29</xdr:row>
      <xdr:rowOff>169282</xdr:rowOff>
    </xdr:from>
    <xdr:to>
      <xdr:col>15</xdr:col>
      <xdr:colOff>0</xdr:colOff>
      <xdr:row>29</xdr:row>
      <xdr:rowOff>169284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10441781" y="7670220"/>
          <a:ext cx="357188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159758</xdr:rowOff>
    </xdr:from>
    <xdr:to>
      <xdr:col>19</xdr:col>
      <xdr:colOff>9525</xdr:colOff>
      <xdr:row>32</xdr:row>
      <xdr:rowOff>159760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9370219" y="8446508"/>
          <a:ext cx="2867025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36</xdr:row>
      <xdr:rowOff>169283</xdr:rowOff>
    </xdr:from>
    <xdr:to>
      <xdr:col>19</xdr:col>
      <xdr:colOff>0</xdr:colOff>
      <xdr:row>36</xdr:row>
      <xdr:rowOff>169285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9013031" y="9503783"/>
          <a:ext cx="3214688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169283</xdr:rowOff>
    </xdr:from>
    <xdr:to>
      <xdr:col>15</xdr:col>
      <xdr:colOff>0</xdr:colOff>
      <xdr:row>40</xdr:row>
      <xdr:rowOff>169285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655844" y="10551533"/>
          <a:ext cx="2143125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43</xdr:row>
      <xdr:rowOff>169282</xdr:rowOff>
    </xdr:from>
    <xdr:to>
      <xdr:col>18</xdr:col>
      <xdr:colOff>0</xdr:colOff>
      <xdr:row>43</xdr:row>
      <xdr:rowOff>169283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11384756" y="11337345"/>
          <a:ext cx="485775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46</xdr:row>
      <xdr:rowOff>169283</xdr:rowOff>
    </xdr:from>
    <xdr:to>
      <xdr:col>15</xdr:col>
      <xdr:colOff>19050</xdr:colOff>
      <xdr:row>46</xdr:row>
      <xdr:rowOff>169286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9727406" y="12123158"/>
          <a:ext cx="1090613" cy="3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49</xdr:row>
      <xdr:rowOff>159757</xdr:rowOff>
    </xdr:from>
    <xdr:to>
      <xdr:col>19</xdr:col>
      <xdr:colOff>0</xdr:colOff>
      <xdr:row>49</xdr:row>
      <xdr:rowOff>159761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9370219" y="12899445"/>
          <a:ext cx="2857500" cy="4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52</xdr:row>
      <xdr:rowOff>169283</xdr:rowOff>
    </xdr:from>
    <xdr:to>
      <xdr:col>19</xdr:col>
      <xdr:colOff>0</xdr:colOff>
      <xdr:row>52</xdr:row>
      <xdr:rowOff>169287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941469" y="13694783"/>
          <a:ext cx="4286250" cy="4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55</xdr:row>
      <xdr:rowOff>169282</xdr:rowOff>
    </xdr:from>
    <xdr:to>
      <xdr:col>17</xdr:col>
      <xdr:colOff>9525</xdr:colOff>
      <xdr:row>55</xdr:row>
      <xdr:rowOff>169283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1156156" y="14480595"/>
          <a:ext cx="366713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169282</xdr:rowOff>
    </xdr:from>
    <xdr:to>
      <xdr:col>19</xdr:col>
      <xdr:colOff>0</xdr:colOff>
      <xdr:row>59</xdr:row>
      <xdr:rowOff>169286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9370219" y="15528345"/>
          <a:ext cx="2857500" cy="4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103</xdr:row>
      <xdr:rowOff>133350</xdr:rowOff>
    </xdr:from>
    <xdr:to>
      <xdr:col>15</xdr:col>
      <xdr:colOff>9525</xdr:colOff>
      <xdr:row>103</xdr:row>
      <xdr:rowOff>133354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9705975" y="29051250"/>
          <a:ext cx="1066800" cy="4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64</xdr:row>
      <xdr:rowOff>154781</xdr:rowOff>
    </xdr:from>
    <xdr:to>
      <xdr:col>19</xdr:col>
      <xdr:colOff>0</xdr:colOff>
      <xdr:row>64</xdr:row>
      <xdr:rowOff>154785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9370219" y="16823531"/>
          <a:ext cx="2857500" cy="4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1095375</xdr:colOff>
      <xdr:row>34</xdr:row>
      <xdr:rowOff>130970</xdr:rowOff>
    </xdr:from>
    <xdr:to>
      <xdr:col>19</xdr:col>
      <xdr:colOff>2009775</xdr:colOff>
      <xdr:row>36</xdr:row>
      <xdr:rowOff>54619</xdr:rowOff>
    </xdr:to>
    <xdr:sp macro="" textlink="">
      <xdr:nvSpPr>
        <xdr:cNvPr id="32" name="สี่เหลี่ยมมุมมน 31"/>
        <xdr:cNvSpPr/>
      </xdr:nvSpPr>
      <xdr:spPr>
        <a:xfrm>
          <a:off x="13323094" y="8941595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23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1143000</xdr:colOff>
      <xdr:row>68</xdr:row>
      <xdr:rowOff>23813</xdr:rowOff>
    </xdr:from>
    <xdr:to>
      <xdr:col>19</xdr:col>
      <xdr:colOff>2057400</xdr:colOff>
      <xdr:row>69</xdr:row>
      <xdr:rowOff>209399</xdr:rowOff>
    </xdr:to>
    <xdr:sp macro="" textlink="">
      <xdr:nvSpPr>
        <xdr:cNvPr id="33" name="สี่เหลี่ยมมุมมน 32"/>
        <xdr:cNvSpPr/>
      </xdr:nvSpPr>
      <xdr:spPr>
        <a:xfrm>
          <a:off x="13370719" y="17740313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24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topLeftCell="A13" workbookViewId="0">
      <selection activeCell="B25" sqref="B25"/>
    </sheetView>
  </sheetViews>
  <sheetFormatPr defaultRowHeight="15"/>
  <cols>
    <col min="1" max="1" width="7" style="30" customWidth="1"/>
    <col min="2" max="2" width="48.125" style="30" customWidth="1"/>
    <col min="3" max="3" width="20.125" style="30" customWidth="1"/>
    <col min="4" max="4" width="23.5" style="30" customWidth="1"/>
    <col min="5" max="5" width="24.125" style="30" customWidth="1"/>
    <col min="6" max="16384" width="9" style="30"/>
  </cols>
  <sheetData>
    <row r="1" spans="1:5" s="11" customFormat="1" ht="21">
      <c r="E1" s="46" t="s">
        <v>130</v>
      </c>
    </row>
    <row r="2" spans="1:5" s="11" customFormat="1" ht="21">
      <c r="A2" s="57" t="s">
        <v>136</v>
      </c>
      <c r="B2" s="57"/>
      <c r="C2" s="57"/>
      <c r="D2" s="57"/>
      <c r="E2" s="57"/>
    </row>
    <row r="3" spans="1:5" s="11" customFormat="1" ht="21">
      <c r="A3" s="57" t="s">
        <v>2</v>
      </c>
      <c r="B3" s="57"/>
      <c r="C3" s="57"/>
      <c r="D3" s="57"/>
      <c r="E3" s="57"/>
    </row>
    <row r="4" spans="1:5" s="11" customFormat="1" ht="20.100000000000001" customHeight="1">
      <c r="A4" s="32" t="s">
        <v>3</v>
      </c>
    </row>
    <row r="5" spans="1:5" s="11" customFormat="1" ht="20.100000000000001" customHeight="1"/>
    <row r="6" spans="1:5" s="11" customFormat="1" ht="21">
      <c r="A6" s="58" t="s">
        <v>7</v>
      </c>
      <c r="B6" s="58" t="s">
        <v>131</v>
      </c>
      <c r="C6" s="58" t="s">
        <v>132</v>
      </c>
      <c r="D6" s="33" t="s">
        <v>10</v>
      </c>
      <c r="E6" s="58" t="s">
        <v>133</v>
      </c>
    </row>
    <row r="7" spans="1:5" s="11" customFormat="1" ht="21">
      <c r="A7" s="59"/>
      <c r="B7" s="59"/>
      <c r="C7" s="59"/>
      <c r="D7" s="34" t="s">
        <v>148</v>
      </c>
      <c r="E7" s="59"/>
    </row>
    <row r="8" spans="1:5" s="11" customFormat="1" ht="21">
      <c r="A8" s="21">
        <v>1</v>
      </c>
      <c r="B8" s="22" t="s">
        <v>135</v>
      </c>
      <c r="C8" s="17">
        <v>7</v>
      </c>
      <c r="D8" s="25">
        <v>19955000</v>
      </c>
      <c r="E8" s="22"/>
    </row>
    <row r="9" spans="1:5" s="11" customFormat="1" ht="21">
      <c r="A9" s="24"/>
      <c r="B9" s="24" t="s">
        <v>197</v>
      </c>
      <c r="C9" s="24"/>
      <c r="D9" s="14"/>
      <c r="E9" s="24"/>
    </row>
    <row r="10" spans="1:5" s="11" customFormat="1" ht="21">
      <c r="A10" s="13">
        <v>2</v>
      </c>
      <c r="B10" s="16" t="s">
        <v>134</v>
      </c>
      <c r="C10" s="13">
        <v>17</v>
      </c>
      <c r="D10" s="73">
        <v>6943000</v>
      </c>
      <c r="E10" s="16"/>
    </row>
    <row r="11" spans="1:5" s="11" customFormat="1" ht="21">
      <c r="A11" s="24"/>
      <c r="B11" s="24" t="s">
        <v>198</v>
      </c>
      <c r="C11" s="74"/>
      <c r="D11" s="14"/>
      <c r="E11" s="24"/>
    </row>
    <row r="12" spans="1:5" s="11" customFormat="1" ht="21">
      <c r="A12" s="65"/>
      <c r="B12" s="65"/>
      <c r="C12" s="66"/>
      <c r="D12" s="67"/>
      <c r="E12" s="65"/>
    </row>
    <row r="13" spans="1:5" s="11" customFormat="1" ht="21">
      <c r="A13" s="68"/>
      <c r="B13" s="68"/>
      <c r="C13" s="69"/>
      <c r="D13" s="70"/>
      <c r="E13" s="68"/>
    </row>
    <row r="14" spans="1:5" s="11" customFormat="1" ht="21">
      <c r="A14" s="68"/>
      <c r="B14" s="68"/>
      <c r="C14" s="69"/>
      <c r="D14" s="70"/>
      <c r="E14" s="68"/>
    </row>
    <row r="15" spans="1:5" s="11" customFormat="1" ht="21">
      <c r="A15" s="68"/>
      <c r="B15" s="68"/>
      <c r="C15" s="69"/>
      <c r="D15" s="70"/>
      <c r="E15" s="68"/>
    </row>
    <row r="16" spans="1:5" s="11" customFormat="1" ht="21">
      <c r="A16" s="68"/>
      <c r="B16" s="68"/>
      <c r="C16" s="69"/>
      <c r="D16" s="70"/>
      <c r="E16" s="68"/>
    </row>
    <row r="17" spans="1:5" s="11" customFormat="1" ht="21">
      <c r="A17" s="68"/>
      <c r="B17" s="68"/>
      <c r="C17" s="69"/>
      <c r="D17" s="70"/>
      <c r="E17" s="68"/>
    </row>
    <row r="18" spans="1:5" s="11" customFormat="1" ht="21">
      <c r="A18" s="68"/>
      <c r="B18" s="68"/>
      <c r="C18" s="69"/>
      <c r="D18" s="70"/>
      <c r="E18" s="68"/>
    </row>
    <row r="19" spans="1:5" s="11" customFormat="1" ht="21">
      <c r="A19" s="68"/>
      <c r="B19" s="68"/>
      <c r="C19" s="69"/>
      <c r="D19" s="70"/>
      <c r="E19" s="68"/>
    </row>
    <row r="20" spans="1:5" s="11" customFormat="1" ht="25.5" customHeight="1">
      <c r="A20" s="71"/>
      <c r="B20" s="71"/>
      <c r="C20" s="71"/>
      <c r="D20" s="72"/>
      <c r="E20" s="71"/>
    </row>
    <row r="21" spans="1:5" s="32" customFormat="1" ht="21">
      <c r="A21" s="56"/>
      <c r="B21" s="44" t="s">
        <v>199</v>
      </c>
      <c r="C21" s="35">
        <v>24</v>
      </c>
      <c r="D21" s="45">
        <v>26898000</v>
      </c>
      <c r="E21" s="56"/>
    </row>
    <row r="22" spans="1:5" s="11" customFormat="1" ht="21"/>
    <row r="23" spans="1:5" s="11" customFormat="1" ht="21"/>
    <row r="24" spans="1:5" s="11" customFormat="1" ht="21"/>
    <row r="25" spans="1:5" s="11" customFormat="1" ht="21"/>
    <row r="26" spans="1:5" s="11" customFormat="1" ht="21"/>
    <row r="27" spans="1:5" s="11" customFormat="1" ht="21"/>
    <row r="28" spans="1:5" s="11" customFormat="1" ht="21"/>
    <row r="29" spans="1:5" s="11" customFormat="1" ht="21"/>
    <row r="30" spans="1:5" s="11" customFormat="1" ht="21"/>
    <row r="31" spans="1:5" s="11" customFormat="1" ht="21"/>
    <row r="32" spans="1:5" s="11" customFormat="1" ht="21"/>
    <row r="33" s="11" customFormat="1" ht="21"/>
    <row r="34" s="11" customFormat="1" ht="21"/>
    <row r="35" s="11" customFormat="1" ht="21"/>
    <row r="36" s="11" customFormat="1" ht="21"/>
    <row r="37" s="11" customFormat="1" ht="21"/>
    <row r="38" s="11" customFormat="1" ht="21"/>
    <row r="39" s="11" customFormat="1" ht="21"/>
    <row r="40" s="11" customFormat="1" ht="21"/>
    <row r="41" s="11" customFormat="1" ht="21"/>
    <row r="42" s="11" customFormat="1" ht="21"/>
    <row r="43" s="11" customFormat="1" ht="21"/>
    <row r="44" s="11" customFormat="1" ht="21"/>
    <row r="45" s="11" customFormat="1" ht="21"/>
    <row r="46" s="11" customFormat="1" ht="21"/>
    <row r="47" s="11" customFormat="1" ht="21"/>
    <row r="48" s="11" customFormat="1" ht="21"/>
    <row r="49" s="11" customFormat="1" ht="21"/>
    <row r="50" s="11" customFormat="1" ht="21"/>
    <row r="51" s="11" customFormat="1" ht="21"/>
    <row r="52" s="11" customFormat="1" ht="21"/>
    <row r="53" s="11" customFormat="1" ht="21"/>
    <row r="54" s="11" customFormat="1" ht="21"/>
    <row r="55" s="11" customFormat="1" ht="21"/>
    <row r="56" s="11" customFormat="1" ht="21"/>
    <row r="57" s="11" customFormat="1" ht="21"/>
    <row r="58" s="11" customFormat="1" ht="21"/>
    <row r="59" s="11" customFormat="1" ht="21"/>
    <row r="60" s="11" customFormat="1" ht="21"/>
    <row r="61" s="11" customFormat="1" ht="21"/>
    <row r="62" s="11" customFormat="1" ht="21"/>
    <row r="63" s="11" customFormat="1" ht="21"/>
    <row r="64" s="11" customFormat="1" ht="21"/>
    <row r="65" s="11" customFormat="1" ht="21"/>
    <row r="66" s="11" customFormat="1" ht="21"/>
    <row r="67" s="11" customFormat="1" ht="21"/>
    <row r="68" s="11" customFormat="1" ht="21"/>
    <row r="69" s="11" customFormat="1" ht="21"/>
    <row r="70" s="11" customFormat="1" ht="21"/>
    <row r="71" s="11" customFormat="1" ht="21"/>
    <row r="72" s="11" customFormat="1" ht="21"/>
    <row r="73" s="11" customFormat="1" ht="21"/>
    <row r="74" s="11" customFormat="1" ht="21"/>
    <row r="75" s="11" customFormat="1" ht="21"/>
    <row r="76" s="11" customFormat="1" ht="21"/>
    <row r="77" s="11" customFormat="1" ht="21"/>
    <row r="78" s="11" customFormat="1" ht="21"/>
    <row r="79" s="11" customFormat="1" ht="21"/>
    <row r="80" s="11" customFormat="1" ht="21"/>
    <row r="81" s="11" customFormat="1" ht="21"/>
    <row r="82" s="11" customFormat="1" ht="21"/>
    <row r="83" s="11" customFormat="1" ht="21"/>
    <row r="84" s="11" customFormat="1" ht="21"/>
    <row r="85" s="11" customFormat="1" ht="21"/>
    <row r="86" s="11" customFormat="1" ht="21"/>
    <row r="87" s="11" customFormat="1" ht="21"/>
    <row r="88" s="11" customFormat="1" ht="21"/>
    <row r="89" s="11" customFormat="1" ht="21"/>
    <row r="90" s="11" customFormat="1" ht="21"/>
    <row r="91" s="11" customFormat="1" ht="21"/>
    <row r="92" s="11" customFormat="1" ht="21"/>
    <row r="93" s="11" customFormat="1" ht="21"/>
    <row r="94" s="11" customFormat="1" ht="21"/>
    <row r="95" s="11" customFormat="1" ht="21"/>
    <row r="96" s="11" customFormat="1" ht="21"/>
    <row r="97" s="11" customFormat="1" ht="21"/>
    <row r="98" s="11" customFormat="1" ht="21"/>
    <row r="99" s="11" customFormat="1" ht="21"/>
    <row r="100" s="11" customFormat="1" ht="21"/>
    <row r="101" s="11" customFormat="1" ht="21"/>
    <row r="102" s="11" customFormat="1" ht="21"/>
    <row r="103" s="11" customFormat="1" ht="21"/>
    <row r="104" s="11" customFormat="1" ht="21"/>
    <row r="105" s="11" customFormat="1" ht="21"/>
  </sheetData>
  <mergeCells count="6">
    <mergeCell ref="A2:E2"/>
    <mergeCell ref="A3:E3"/>
    <mergeCell ref="A6:A7"/>
    <mergeCell ref="B6:B7"/>
    <mergeCell ref="C6:C7"/>
    <mergeCell ref="E6:E7"/>
  </mergeCells>
  <pageMargins left="0.70866141732283472" right="0.39370078740157483" top="0.62992125984251968" bottom="0.70866141732283472" header="0.31496062992125984" footer="0.51181102362204722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4"/>
  <sheetViews>
    <sheetView topLeftCell="C1" zoomScale="80" zoomScaleNormal="80" workbookViewId="0">
      <selection activeCell="W63" sqref="W63"/>
    </sheetView>
  </sheetViews>
  <sheetFormatPr defaultRowHeight="15"/>
  <cols>
    <col min="1" max="1" width="5.75" style="30" customWidth="1"/>
    <col min="2" max="2" width="43.375" style="30" customWidth="1"/>
    <col min="3" max="3" width="13.75" style="30" customWidth="1"/>
    <col min="4" max="4" width="13.5" style="55" customWidth="1"/>
    <col min="5" max="5" width="10.625" style="30" customWidth="1"/>
    <col min="6" max="7" width="8.625" style="30" customWidth="1"/>
    <col min="8" max="19" width="4.625" style="30" customWidth="1"/>
    <col min="20" max="20" width="27.125" style="30" customWidth="1"/>
    <col min="21" max="16384" width="9" style="30"/>
  </cols>
  <sheetData>
    <row r="1" spans="1:20" s="11" customFormat="1" ht="21">
      <c r="D1" s="46"/>
      <c r="T1" s="12" t="s">
        <v>1</v>
      </c>
    </row>
    <row r="2" spans="1:20" s="11" customFormat="1" ht="22.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1" customFormat="1" ht="22.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s="11" customFormat="1" ht="21">
      <c r="A4" s="32" t="s">
        <v>3</v>
      </c>
      <c r="B4" s="32"/>
      <c r="C4" s="32"/>
      <c r="D4" s="46"/>
    </row>
    <row r="5" spans="1:20" s="11" customFormat="1" ht="21">
      <c r="A5" s="32" t="s">
        <v>137</v>
      </c>
      <c r="B5" s="32"/>
      <c r="C5" s="32"/>
      <c r="D5" s="46"/>
    </row>
    <row r="6" spans="1:20" s="11" customFormat="1" ht="21">
      <c r="B6" s="31" t="s">
        <v>138</v>
      </c>
      <c r="D6" s="46"/>
      <c r="O6" s="32"/>
      <c r="P6" s="32" t="s">
        <v>4</v>
      </c>
      <c r="Q6" s="32"/>
      <c r="R6" s="32"/>
      <c r="S6" s="32"/>
      <c r="T6" s="32"/>
    </row>
    <row r="7" spans="1:20" s="11" customFormat="1" ht="21">
      <c r="B7" s="31" t="s">
        <v>139</v>
      </c>
      <c r="D7" s="46"/>
      <c r="O7" s="32"/>
      <c r="P7" s="32" t="s">
        <v>5</v>
      </c>
      <c r="Q7" s="32"/>
      <c r="R7" s="32"/>
      <c r="S7" s="32"/>
      <c r="T7" s="32"/>
    </row>
    <row r="8" spans="1:20" s="11" customFormat="1" ht="21">
      <c r="B8" s="31" t="s">
        <v>140</v>
      </c>
      <c r="D8" s="46"/>
      <c r="O8" s="32"/>
      <c r="P8" s="32" t="s">
        <v>6</v>
      </c>
      <c r="Q8" s="32"/>
      <c r="R8" s="32"/>
      <c r="S8" s="32"/>
      <c r="T8" s="32"/>
    </row>
    <row r="9" spans="1:20" s="11" customFormat="1" ht="9.9499999999999993" customHeight="1">
      <c r="D9" s="46"/>
    </row>
    <row r="10" spans="1:20" s="32" customFormat="1" ht="21">
      <c r="A10" s="33" t="s">
        <v>7</v>
      </c>
      <c r="B10" s="33" t="s">
        <v>8</v>
      </c>
      <c r="C10" s="33" t="s">
        <v>9</v>
      </c>
      <c r="D10" s="47" t="s">
        <v>10</v>
      </c>
      <c r="E10" s="60" t="s">
        <v>11</v>
      </c>
      <c r="F10" s="61"/>
      <c r="G10" s="62"/>
      <c r="H10" s="60" t="s">
        <v>28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33" t="s">
        <v>27</v>
      </c>
    </row>
    <row r="11" spans="1:20" s="32" customFormat="1" ht="21">
      <c r="A11" s="34"/>
      <c r="B11" s="34"/>
      <c r="C11" s="34"/>
      <c r="D11" s="48" t="s">
        <v>148</v>
      </c>
      <c r="E11" s="35" t="s">
        <v>12</v>
      </c>
      <c r="F11" s="35" t="s">
        <v>13</v>
      </c>
      <c r="G11" s="35" t="s">
        <v>14</v>
      </c>
      <c r="H11" s="35" t="s">
        <v>15</v>
      </c>
      <c r="I11" s="35" t="s">
        <v>16</v>
      </c>
      <c r="J11" s="35" t="s">
        <v>17</v>
      </c>
      <c r="K11" s="35" t="s">
        <v>18</v>
      </c>
      <c r="L11" s="35" t="s">
        <v>19</v>
      </c>
      <c r="M11" s="35" t="s">
        <v>20</v>
      </c>
      <c r="N11" s="35" t="s">
        <v>21</v>
      </c>
      <c r="O11" s="35" t="s">
        <v>22</v>
      </c>
      <c r="P11" s="35" t="s">
        <v>23</v>
      </c>
      <c r="Q11" s="35" t="s">
        <v>24</v>
      </c>
      <c r="R11" s="35" t="s">
        <v>25</v>
      </c>
      <c r="S11" s="35" t="s">
        <v>26</v>
      </c>
      <c r="T11" s="34"/>
    </row>
    <row r="12" spans="1:20" s="11" customFormat="1" ht="21">
      <c r="A12" s="37">
        <v>1</v>
      </c>
      <c r="B12" s="38" t="s">
        <v>177</v>
      </c>
      <c r="C12" s="37" t="s">
        <v>141</v>
      </c>
      <c r="D12" s="51">
        <v>1000000</v>
      </c>
      <c r="E12" s="37"/>
      <c r="F12" s="37" t="s">
        <v>89</v>
      </c>
      <c r="G12" s="37" t="s">
        <v>89</v>
      </c>
      <c r="H12" s="40"/>
      <c r="I12" s="40"/>
      <c r="J12" s="40"/>
      <c r="K12" s="40"/>
      <c r="L12" s="40"/>
      <c r="M12" s="40"/>
      <c r="N12" s="38"/>
      <c r="O12" s="38"/>
      <c r="P12" s="38"/>
      <c r="Q12" s="38"/>
      <c r="R12" s="38"/>
      <c r="S12" s="38"/>
      <c r="T12" s="38" t="s">
        <v>180</v>
      </c>
    </row>
    <row r="13" spans="1:20" s="11" customFormat="1" ht="21">
      <c r="A13" s="21"/>
      <c r="B13" s="22" t="s">
        <v>178</v>
      </c>
      <c r="C13" s="21"/>
      <c r="D13" s="50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 t="s">
        <v>181</v>
      </c>
    </row>
    <row r="14" spans="1:20" s="11" customFormat="1" ht="21">
      <c r="A14" s="21"/>
      <c r="B14" s="22" t="s">
        <v>179</v>
      </c>
      <c r="C14" s="21"/>
      <c r="D14" s="50"/>
      <c r="E14" s="21"/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 t="s">
        <v>182</v>
      </c>
    </row>
    <row r="15" spans="1:20" s="11" customFormat="1" ht="21">
      <c r="A15" s="37">
        <v>2</v>
      </c>
      <c r="B15" s="38" t="s">
        <v>183</v>
      </c>
      <c r="C15" s="37" t="s">
        <v>31</v>
      </c>
      <c r="D15" s="51">
        <v>1000000</v>
      </c>
      <c r="E15" s="37"/>
      <c r="F15" s="37" t="s">
        <v>30</v>
      </c>
      <c r="G15" s="37" t="s">
        <v>29</v>
      </c>
      <c r="H15" s="40"/>
      <c r="I15" s="40"/>
      <c r="J15" s="40"/>
      <c r="K15" s="40"/>
      <c r="L15" s="40"/>
      <c r="M15" s="40"/>
      <c r="N15" s="40"/>
      <c r="O15" s="40"/>
      <c r="P15" s="38"/>
      <c r="Q15" s="38"/>
      <c r="R15" s="38"/>
      <c r="S15" s="38"/>
      <c r="T15" s="38" t="s">
        <v>90</v>
      </c>
    </row>
    <row r="16" spans="1:20" s="11" customFormat="1" ht="21">
      <c r="A16" s="21"/>
      <c r="B16" s="22" t="s">
        <v>84</v>
      </c>
      <c r="C16" s="21"/>
      <c r="D16" s="50"/>
      <c r="E16" s="21"/>
      <c r="F16" s="26"/>
      <c r="G16" s="21" t="s">
        <v>53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 t="s">
        <v>91</v>
      </c>
    </row>
    <row r="17" spans="1:20" s="11" customFormat="1" ht="21">
      <c r="A17" s="21"/>
      <c r="B17" s="22"/>
      <c r="C17" s="21"/>
      <c r="D17" s="50"/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s="11" customFormat="1" ht="21">
      <c r="A18" s="37">
        <v>3</v>
      </c>
      <c r="B18" s="38" t="s">
        <v>185</v>
      </c>
      <c r="C18" s="37" t="s">
        <v>94</v>
      </c>
      <c r="D18" s="51">
        <v>13000000</v>
      </c>
      <c r="E18" s="37"/>
      <c r="F18" s="37" t="s">
        <v>93</v>
      </c>
      <c r="G18" s="37" t="s">
        <v>29</v>
      </c>
      <c r="H18" s="38"/>
      <c r="I18" s="38"/>
      <c r="J18" s="38"/>
      <c r="K18" s="40"/>
      <c r="L18" s="40"/>
      <c r="M18" s="40"/>
      <c r="N18" s="40"/>
      <c r="O18" s="40"/>
      <c r="P18" s="40"/>
      <c r="Q18" s="40"/>
      <c r="R18" s="40"/>
      <c r="S18" s="40"/>
      <c r="T18" s="38" t="s">
        <v>96</v>
      </c>
    </row>
    <row r="19" spans="1:20" s="11" customFormat="1" ht="21">
      <c r="A19" s="21"/>
      <c r="B19" s="22" t="s">
        <v>184</v>
      </c>
      <c r="C19" s="21" t="s">
        <v>95</v>
      </c>
      <c r="D19" s="50"/>
      <c r="E19" s="21"/>
      <c r="F19" s="21"/>
      <c r="G19" s="21" t="s">
        <v>53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 t="s">
        <v>100</v>
      </c>
    </row>
    <row r="20" spans="1:20" s="11" customFormat="1" ht="21">
      <c r="A20" s="21"/>
      <c r="B20" s="22"/>
      <c r="C20" s="21"/>
      <c r="D20" s="50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 t="s">
        <v>101</v>
      </c>
    </row>
    <row r="21" spans="1:20" s="11" customFormat="1" ht="21">
      <c r="A21" s="21"/>
      <c r="B21" s="26"/>
      <c r="C21" s="21"/>
      <c r="D21" s="50"/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 t="s">
        <v>97</v>
      </c>
    </row>
    <row r="22" spans="1:20" s="11" customFormat="1" ht="21">
      <c r="A22" s="21"/>
      <c r="B22" s="22"/>
      <c r="C22" s="21"/>
      <c r="D22" s="50"/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 t="s">
        <v>98</v>
      </c>
    </row>
    <row r="23" spans="1:20" s="11" customFormat="1" ht="21">
      <c r="A23" s="37">
        <v>4</v>
      </c>
      <c r="B23" s="38" t="s">
        <v>186</v>
      </c>
      <c r="C23" s="37" t="s">
        <v>94</v>
      </c>
      <c r="D23" s="51">
        <v>4000000</v>
      </c>
      <c r="E23" s="37"/>
      <c r="F23" s="37" t="s">
        <v>93</v>
      </c>
      <c r="G23" s="37" t="s">
        <v>29</v>
      </c>
      <c r="H23" s="38"/>
      <c r="I23" s="38"/>
      <c r="J23" s="38"/>
      <c r="K23" s="40"/>
      <c r="L23" s="40"/>
      <c r="M23" s="40"/>
      <c r="N23" s="40"/>
      <c r="O23" s="40"/>
      <c r="P23" s="40"/>
      <c r="Q23" s="40"/>
      <c r="R23" s="40"/>
      <c r="S23" s="40"/>
      <c r="T23" s="38" t="s">
        <v>96</v>
      </c>
    </row>
    <row r="24" spans="1:20" s="11" customFormat="1" ht="21">
      <c r="A24" s="21"/>
      <c r="B24" s="22"/>
      <c r="C24" s="21" t="s">
        <v>99</v>
      </c>
      <c r="D24" s="50"/>
      <c r="E24" s="21"/>
      <c r="F24" s="21"/>
      <c r="G24" s="21" t="s">
        <v>53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 t="s">
        <v>102</v>
      </c>
    </row>
    <row r="25" spans="1:20" s="11" customFormat="1" ht="21">
      <c r="A25" s="21"/>
      <c r="B25" s="22"/>
      <c r="C25" s="21"/>
      <c r="D25" s="50"/>
      <c r="E25" s="21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 t="s">
        <v>104</v>
      </c>
    </row>
    <row r="26" spans="1:20" s="11" customFormat="1" ht="21">
      <c r="A26" s="21"/>
      <c r="B26" s="22"/>
      <c r="C26" s="21"/>
      <c r="D26" s="50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 t="s">
        <v>105</v>
      </c>
    </row>
    <row r="27" spans="1:20" s="11" customFormat="1" ht="21">
      <c r="A27" s="37">
        <v>5</v>
      </c>
      <c r="B27" s="38" t="s">
        <v>187</v>
      </c>
      <c r="C27" s="37" t="s">
        <v>106</v>
      </c>
      <c r="D27" s="51">
        <v>400000</v>
      </c>
      <c r="E27" s="37"/>
      <c r="F27" s="37" t="s">
        <v>45</v>
      </c>
      <c r="G27" s="37" t="s">
        <v>46</v>
      </c>
      <c r="H27" s="38"/>
      <c r="I27" s="38"/>
      <c r="J27" s="40"/>
      <c r="K27" s="40"/>
      <c r="L27" s="38"/>
      <c r="M27" s="38"/>
      <c r="N27" s="38"/>
      <c r="O27" s="38"/>
      <c r="P27" s="38"/>
      <c r="Q27" s="38"/>
      <c r="R27" s="38"/>
      <c r="S27" s="38"/>
      <c r="T27" s="38" t="s">
        <v>107</v>
      </c>
    </row>
    <row r="28" spans="1:20" s="11" customFormat="1" ht="21">
      <c r="A28" s="21"/>
      <c r="B28" s="22"/>
      <c r="C28" s="21"/>
      <c r="D28" s="50"/>
      <c r="E28" s="21"/>
      <c r="F28" s="21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 t="s">
        <v>108</v>
      </c>
    </row>
    <row r="29" spans="1:20" s="11" customFormat="1" ht="21">
      <c r="A29" s="21"/>
      <c r="B29" s="22"/>
      <c r="C29" s="21"/>
      <c r="D29" s="50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 t="s">
        <v>105</v>
      </c>
    </row>
    <row r="30" spans="1:20" s="11" customFormat="1" ht="154.5" customHeight="1">
      <c r="A30" s="14"/>
      <c r="B30" s="24"/>
      <c r="C30" s="14"/>
      <c r="D30" s="52"/>
      <c r="E30" s="14"/>
      <c r="F30" s="14"/>
      <c r="G30" s="1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s="11" customFormat="1" ht="21">
      <c r="A31" s="21">
        <v>6</v>
      </c>
      <c r="B31" s="22" t="s">
        <v>188</v>
      </c>
      <c r="C31" s="21"/>
      <c r="D31" s="50">
        <v>222000</v>
      </c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s="11" customFormat="1" ht="21">
      <c r="A32" s="21"/>
      <c r="B32" s="27" t="s">
        <v>189</v>
      </c>
      <c r="C32" s="21" t="s">
        <v>109</v>
      </c>
      <c r="D32" s="50">
        <v>150000</v>
      </c>
      <c r="E32" s="21"/>
      <c r="F32" s="21" t="s">
        <v>30</v>
      </c>
      <c r="G32" s="21" t="s">
        <v>29</v>
      </c>
      <c r="H32" s="22"/>
      <c r="I32" s="22"/>
      <c r="J32" s="23"/>
      <c r="K32" s="23"/>
      <c r="L32" s="23"/>
      <c r="M32" s="23"/>
      <c r="N32" s="23"/>
      <c r="O32" s="23"/>
      <c r="P32" s="22"/>
      <c r="Q32" s="22"/>
      <c r="R32" s="22"/>
      <c r="S32" s="22"/>
      <c r="T32" s="22" t="s">
        <v>111</v>
      </c>
    </row>
    <row r="33" spans="1:20" s="11" customFormat="1" ht="21">
      <c r="A33" s="21"/>
      <c r="B33" s="22" t="s">
        <v>71</v>
      </c>
      <c r="C33" s="21" t="s">
        <v>110</v>
      </c>
      <c r="D33" s="50"/>
      <c r="E33" s="21"/>
      <c r="F33" s="21"/>
      <c r="G33" s="21" t="s">
        <v>53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 t="s">
        <v>112</v>
      </c>
    </row>
    <row r="34" spans="1:20" s="11" customFormat="1" ht="21">
      <c r="A34" s="21"/>
      <c r="B34" s="22"/>
      <c r="C34" s="21"/>
      <c r="D34" s="50"/>
      <c r="E34" s="21"/>
      <c r="F34" s="21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s="11" customFormat="1" ht="21">
      <c r="A35" s="21"/>
      <c r="B35" s="43" t="s">
        <v>190</v>
      </c>
      <c r="C35" s="37" t="s">
        <v>110</v>
      </c>
      <c r="D35" s="51">
        <v>20000</v>
      </c>
      <c r="E35" s="37"/>
      <c r="F35" s="37"/>
      <c r="G35" s="37" t="s">
        <v>113</v>
      </c>
      <c r="H35" s="38"/>
      <c r="I35" s="38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38" t="s">
        <v>114</v>
      </c>
    </row>
    <row r="36" spans="1:20" s="11" customFormat="1" ht="21">
      <c r="A36" s="21"/>
      <c r="B36" s="22"/>
      <c r="C36" s="21"/>
      <c r="D36" s="50"/>
      <c r="E36" s="21"/>
      <c r="F36" s="21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 t="s">
        <v>115</v>
      </c>
    </row>
    <row r="37" spans="1:20" s="11" customFormat="1" ht="21">
      <c r="A37" s="21"/>
      <c r="B37" s="22"/>
      <c r="C37" s="21"/>
      <c r="D37" s="50"/>
      <c r="E37" s="21"/>
      <c r="F37" s="21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 t="s">
        <v>116</v>
      </c>
    </row>
    <row r="38" spans="1:20" s="11" customFormat="1" ht="21">
      <c r="A38" s="21"/>
      <c r="B38" s="43" t="s">
        <v>117</v>
      </c>
      <c r="C38" s="37" t="s">
        <v>39</v>
      </c>
      <c r="D38" s="51">
        <v>22000</v>
      </c>
      <c r="E38" s="37"/>
      <c r="F38" s="37" t="s">
        <v>30</v>
      </c>
      <c r="G38" s="37" t="s">
        <v>29</v>
      </c>
      <c r="H38" s="38"/>
      <c r="I38" s="38"/>
      <c r="J38" s="38"/>
      <c r="K38" s="40"/>
      <c r="L38" s="38"/>
      <c r="M38" s="38"/>
      <c r="N38" s="38"/>
      <c r="O38" s="38"/>
      <c r="P38" s="38"/>
      <c r="Q38" s="38"/>
      <c r="R38" s="38"/>
      <c r="S38" s="38"/>
      <c r="T38" s="38" t="s">
        <v>118</v>
      </c>
    </row>
    <row r="39" spans="1:20" s="11" customFormat="1" ht="21">
      <c r="A39" s="21"/>
      <c r="B39" s="22"/>
      <c r="C39" s="21"/>
      <c r="D39" s="50"/>
      <c r="E39" s="21"/>
      <c r="F39" s="21"/>
      <c r="G39" s="21" t="s">
        <v>53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 t="s">
        <v>119</v>
      </c>
    </row>
    <row r="40" spans="1:20" s="11" customFormat="1" ht="21">
      <c r="A40" s="21"/>
      <c r="B40" s="22"/>
      <c r="C40" s="21"/>
      <c r="D40" s="50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 t="s">
        <v>120</v>
      </c>
    </row>
    <row r="41" spans="1:20" s="11" customFormat="1" ht="21">
      <c r="A41" s="21"/>
      <c r="B41" s="43" t="s">
        <v>191</v>
      </c>
      <c r="C41" s="37" t="s">
        <v>110</v>
      </c>
      <c r="D41" s="51">
        <v>30000</v>
      </c>
      <c r="E41" s="37" t="s">
        <v>121</v>
      </c>
      <c r="F41" s="37" t="s">
        <v>45</v>
      </c>
      <c r="G41" s="37" t="s">
        <v>46</v>
      </c>
      <c r="H41" s="38"/>
      <c r="I41" s="40"/>
      <c r="J41" s="40"/>
      <c r="K41" s="40"/>
      <c r="L41" s="38"/>
      <c r="M41" s="38"/>
      <c r="N41" s="38"/>
      <c r="O41" s="38"/>
      <c r="P41" s="38"/>
      <c r="Q41" s="38"/>
      <c r="R41" s="38"/>
      <c r="S41" s="38"/>
      <c r="T41" s="38" t="s">
        <v>122</v>
      </c>
    </row>
    <row r="42" spans="1:20" s="11" customFormat="1" ht="21">
      <c r="A42" s="21"/>
      <c r="B42" s="22"/>
      <c r="C42" s="21"/>
      <c r="D42" s="50"/>
      <c r="E42" s="21"/>
      <c r="F42" s="21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 t="s">
        <v>123</v>
      </c>
    </row>
    <row r="43" spans="1:20" s="11" customFormat="1" ht="21">
      <c r="A43" s="21"/>
      <c r="B43" s="22"/>
      <c r="C43" s="21"/>
      <c r="D43" s="50"/>
      <c r="E43" s="21"/>
      <c r="F43" s="21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s="11" customFormat="1" ht="21">
      <c r="A44" s="37">
        <v>7</v>
      </c>
      <c r="B44" s="38" t="s">
        <v>192</v>
      </c>
      <c r="C44" s="37"/>
      <c r="D44" s="51">
        <v>333000</v>
      </c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s="11" customFormat="1" ht="21">
      <c r="A45" s="21"/>
      <c r="B45" s="27" t="s">
        <v>194</v>
      </c>
      <c r="C45" s="21" t="s">
        <v>124</v>
      </c>
      <c r="D45" s="50">
        <v>63000</v>
      </c>
      <c r="E45" s="21"/>
      <c r="F45" s="21"/>
      <c r="G45" s="21" t="s">
        <v>29</v>
      </c>
      <c r="H45" s="22"/>
      <c r="I45" s="22"/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2"/>
    </row>
    <row r="46" spans="1:20" s="11" customFormat="1" ht="21">
      <c r="A46" s="21"/>
      <c r="B46" s="22"/>
      <c r="C46" s="21"/>
      <c r="D46" s="50"/>
      <c r="E46" s="21"/>
      <c r="F46" s="21"/>
      <c r="G46" s="21" t="s">
        <v>53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s="11" customFormat="1" ht="21">
      <c r="A47" s="21"/>
      <c r="B47" s="43" t="s">
        <v>193</v>
      </c>
      <c r="C47" s="37" t="s">
        <v>125</v>
      </c>
      <c r="D47" s="51">
        <v>100000</v>
      </c>
      <c r="E47" s="37"/>
      <c r="F47" s="37" t="s">
        <v>30</v>
      </c>
      <c r="G47" s="37" t="s">
        <v>29</v>
      </c>
      <c r="H47" s="38"/>
      <c r="I47" s="38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38" t="s">
        <v>127</v>
      </c>
    </row>
    <row r="48" spans="1:20" s="11" customFormat="1" ht="21">
      <c r="A48" s="21"/>
      <c r="B48" s="22"/>
      <c r="C48" s="21"/>
      <c r="D48" s="50"/>
      <c r="E48" s="21"/>
      <c r="F48" s="21"/>
      <c r="G48" s="21" t="s">
        <v>53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 t="s">
        <v>128</v>
      </c>
    </row>
    <row r="49" spans="1:20" s="11" customFormat="1" ht="21">
      <c r="A49" s="21"/>
      <c r="B49" s="43" t="s">
        <v>195</v>
      </c>
      <c r="C49" s="37" t="s">
        <v>126</v>
      </c>
      <c r="D49" s="51">
        <v>170000</v>
      </c>
      <c r="E49" s="37"/>
      <c r="F49" s="37" t="s">
        <v>30</v>
      </c>
      <c r="G49" s="37" t="s">
        <v>29</v>
      </c>
      <c r="H49" s="38"/>
      <c r="I49" s="38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38" t="s">
        <v>129</v>
      </c>
    </row>
    <row r="50" spans="1:20" s="11" customFormat="1" ht="21">
      <c r="A50" s="14"/>
      <c r="B50" s="24"/>
      <c r="C50" s="14"/>
      <c r="D50" s="52"/>
      <c r="E50" s="14"/>
      <c r="F50" s="14"/>
      <c r="G50" s="14" t="s">
        <v>53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 t="s">
        <v>105</v>
      </c>
    </row>
    <row r="51" spans="1:20" s="11" customFormat="1" ht="21">
      <c r="A51" s="28"/>
      <c r="B51" s="44" t="s">
        <v>196</v>
      </c>
      <c r="C51" s="15"/>
      <c r="D51" s="53">
        <f>D12+D15+D18+D23+D27+D31</f>
        <v>19622000</v>
      </c>
      <c r="E51" s="15"/>
      <c r="F51" s="15"/>
      <c r="G51" s="15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s="11" customFormat="1" ht="21">
      <c r="C52" s="29"/>
      <c r="D52" s="64"/>
      <c r="E52" s="64"/>
      <c r="F52" s="29"/>
      <c r="G52" s="29"/>
    </row>
    <row r="53" spans="1:20" s="11" customFormat="1" ht="21">
      <c r="C53" s="29"/>
      <c r="D53" s="54"/>
      <c r="E53" s="29"/>
      <c r="F53" s="29"/>
      <c r="G53" s="29"/>
    </row>
    <row r="54" spans="1:20" s="11" customFormat="1" ht="21">
      <c r="C54" s="29"/>
      <c r="D54" s="54"/>
      <c r="E54" s="29"/>
      <c r="F54" s="29"/>
      <c r="G54" s="29"/>
    </row>
    <row r="55" spans="1:20" s="11" customFormat="1" ht="21">
      <c r="C55" s="29"/>
      <c r="D55" s="54"/>
      <c r="E55" s="29"/>
      <c r="F55" s="29"/>
      <c r="G55" s="29"/>
    </row>
    <row r="56" spans="1:20" s="11" customFormat="1" ht="21">
      <c r="C56" s="29"/>
      <c r="D56" s="54"/>
      <c r="E56" s="29"/>
      <c r="F56" s="29"/>
      <c r="G56" s="29"/>
    </row>
    <row r="57" spans="1:20" s="11" customFormat="1" ht="21">
      <c r="C57" s="29"/>
      <c r="D57" s="54"/>
      <c r="E57" s="29"/>
      <c r="F57" s="29"/>
      <c r="G57" s="29"/>
    </row>
    <row r="58" spans="1:20" s="11" customFormat="1" ht="21">
      <c r="C58" s="29"/>
      <c r="D58" s="54"/>
      <c r="E58" s="29"/>
      <c r="F58" s="29"/>
      <c r="G58" s="29"/>
    </row>
    <row r="59" spans="1:20" s="11" customFormat="1" ht="21">
      <c r="C59" s="29"/>
      <c r="D59" s="54"/>
      <c r="E59" s="29"/>
      <c r="F59" s="29"/>
      <c r="G59" s="29"/>
    </row>
    <row r="60" spans="1:20" s="11" customFormat="1" ht="21">
      <c r="C60" s="29"/>
      <c r="D60" s="54"/>
      <c r="E60" s="29"/>
      <c r="F60" s="29"/>
      <c r="G60" s="29"/>
    </row>
    <row r="61" spans="1:20" s="11" customFormat="1" ht="21">
      <c r="C61" s="29"/>
      <c r="D61" s="54"/>
      <c r="E61" s="29"/>
      <c r="F61" s="29"/>
      <c r="G61" s="29"/>
    </row>
    <row r="62" spans="1:20" s="11" customFormat="1" ht="21">
      <c r="C62" s="29"/>
      <c r="D62" s="54"/>
      <c r="E62" s="29"/>
      <c r="F62" s="29"/>
      <c r="G62" s="29"/>
    </row>
    <row r="63" spans="1:20" s="11" customFormat="1" ht="21">
      <c r="C63" s="29"/>
      <c r="D63" s="54"/>
      <c r="E63" s="29"/>
      <c r="F63" s="29"/>
      <c r="G63" s="29"/>
    </row>
    <row r="64" spans="1:20" s="11" customFormat="1" ht="21">
      <c r="C64" s="29"/>
      <c r="D64" s="54"/>
      <c r="E64" s="29"/>
      <c r="F64" s="29"/>
      <c r="G64" s="29"/>
    </row>
    <row r="65" spans="3:7" s="11" customFormat="1" ht="21">
      <c r="C65" s="29"/>
      <c r="D65" s="54"/>
      <c r="E65" s="29"/>
      <c r="F65" s="29"/>
      <c r="G65" s="29"/>
    </row>
    <row r="66" spans="3:7" s="11" customFormat="1" ht="21">
      <c r="C66" s="29"/>
      <c r="D66" s="54"/>
      <c r="E66" s="29"/>
      <c r="F66" s="29"/>
      <c r="G66" s="29"/>
    </row>
    <row r="67" spans="3:7" s="11" customFormat="1" ht="21">
      <c r="C67" s="29"/>
      <c r="D67" s="54"/>
      <c r="E67" s="29"/>
      <c r="F67" s="29"/>
      <c r="G67" s="29"/>
    </row>
    <row r="68" spans="3:7" s="11" customFormat="1" ht="21">
      <c r="C68" s="29"/>
      <c r="D68" s="54"/>
      <c r="E68" s="29"/>
      <c r="F68" s="29"/>
      <c r="G68" s="29"/>
    </row>
    <row r="69" spans="3:7" s="11" customFormat="1" ht="21">
      <c r="C69" s="29"/>
      <c r="D69" s="54"/>
      <c r="E69" s="29"/>
      <c r="F69" s="29"/>
      <c r="G69" s="29"/>
    </row>
    <row r="70" spans="3:7" s="11" customFormat="1" ht="21">
      <c r="C70" s="29"/>
      <c r="D70" s="54"/>
      <c r="E70" s="29"/>
      <c r="F70" s="29"/>
      <c r="G70" s="29"/>
    </row>
    <row r="71" spans="3:7" s="11" customFormat="1" ht="21">
      <c r="C71" s="29"/>
      <c r="D71" s="54"/>
      <c r="E71" s="29"/>
      <c r="F71" s="29"/>
      <c r="G71" s="29"/>
    </row>
    <row r="72" spans="3:7" s="11" customFormat="1" ht="21">
      <c r="C72" s="29"/>
      <c r="D72" s="54"/>
      <c r="E72" s="29"/>
      <c r="F72" s="29"/>
      <c r="G72" s="29"/>
    </row>
    <row r="73" spans="3:7" s="11" customFormat="1" ht="21">
      <c r="C73" s="29"/>
      <c r="D73" s="54"/>
      <c r="E73" s="29"/>
      <c r="F73" s="29"/>
      <c r="G73" s="29"/>
    </row>
    <row r="74" spans="3:7" s="11" customFormat="1" ht="21">
      <c r="C74" s="29"/>
      <c r="D74" s="54"/>
      <c r="E74" s="29"/>
      <c r="F74" s="29"/>
      <c r="G74" s="29"/>
    </row>
    <row r="75" spans="3:7" s="11" customFormat="1" ht="21">
      <c r="D75" s="46"/>
    </row>
    <row r="76" spans="3:7" s="11" customFormat="1" ht="21">
      <c r="D76" s="46"/>
    </row>
    <row r="77" spans="3:7" s="11" customFormat="1" ht="21">
      <c r="D77" s="46"/>
    </row>
    <row r="78" spans="3:7" s="11" customFormat="1" ht="21">
      <c r="D78" s="46"/>
    </row>
    <row r="79" spans="3:7" s="11" customFormat="1" ht="21">
      <c r="D79" s="46"/>
    </row>
    <row r="80" spans="3:7" s="11" customFormat="1" ht="21">
      <c r="D80" s="46"/>
    </row>
    <row r="81" spans="4:4" s="11" customFormat="1" ht="21">
      <c r="D81" s="46"/>
    </row>
    <row r="82" spans="4:4" s="11" customFormat="1" ht="21">
      <c r="D82" s="46"/>
    </row>
    <row r="83" spans="4:4" s="11" customFormat="1" ht="21">
      <c r="D83" s="46"/>
    </row>
    <row r="84" spans="4:4" s="11" customFormat="1" ht="21">
      <c r="D84" s="46"/>
    </row>
    <row r="85" spans="4:4" s="11" customFormat="1" ht="21">
      <c r="D85" s="46"/>
    </row>
    <row r="86" spans="4:4" s="11" customFormat="1" ht="21">
      <c r="D86" s="46"/>
    </row>
    <row r="87" spans="4:4" s="11" customFormat="1" ht="21">
      <c r="D87" s="46"/>
    </row>
    <row r="88" spans="4:4" s="11" customFormat="1" ht="21">
      <c r="D88" s="46"/>
    </row>
    <row r="89" spans="4:4" s="11" customFormat="1" ht="21">
      <c r="D89" s="46"/>
    </row>
    <row r="90" spans="4:4" s="11" customFormat="1" ht="21">
      <c r="D90" s="46"/>
    </row>
    <row r="91" spans="4:4" s="11" customFormat="1" ht="21">
      <c r="D91" s="46"/>
    </row>
    <row r="92" spans="4:4" s="11" customFormat="1" ht="21">
      <c r="D92" s="46"/>
    </row>
    <row r="93" spans="4:4" s="11" customFormat="1" ht="21">
      <c r="D93" s="46"/>
    </row>
    <row r="94" spans="4:4" s="11" customFormat="1" ht="21">
      <c r="D94" s="46"/>
    </row>
    <row r="95" spans="4:4" s="11" customFormat="1" ht="21">
      <c r="D95" s="46"/>
    </row>
    <row r="96" spans="4:4" s="11" customFormat="1" ht="21">
      <c r="D96" s="46"/>
    </row>
    <row r="97" spans="4:4" s="11" customFormat="1" ht="21">
      <c r="D97" s="46"/>
    </row>
    <row r="98" spans="4:4" s="11" customFormat="1" ht="21">
      <c r="D98" s="46"/>
    </row>
    <row r="99" spans="4:4" s="11" customFormat="1" ht="21">
      <c r="D99" s="46"/>
    </row>
    <row r="100" spans="4:4" s="11" customFormat="1" ht="21">
      <c r="D100" s="46"/>
    </row>
    <row r="101" spans="4:4" s="11" customFormat="1" ht="21">
      <c r="D101" s="46"/>
    </row>
    <row r="102" spans="4:4" s="11" customFormat="1" ht="21">
      <c r="D102" s="46"/>
    </row>
    <row r="103" spans="4:4" s="11" customFormat="1" ht="21">
      <c r="D103" s="46"/>
    </row>
    <row r="104" spans="4:4" s="11" customFormat="1" ht="21">
      <c r="D104" s="46"/>
    </row>
    <row r="105" spans="4:4" s="11" customFormat="1" ht="21">
      <c r="D105" s="46"/>
    </row>
    <row r="106" spans="4:4" s="11" customFormat="1" ht="21">
      <c r="D106" s="46"/>
    </row>
    <row r="107" spans="4:4" s="11" customFormat="1" ht="21">
      <c r="D107" s="46"/>
    </row>
    <row r="108" spans="4:4" s="11" customFormat="1" ht="21">
      <c r="D108" s="46"/>
    </row>
    <row r="109" spans="4:4" s="11" customFormat="1" ht="21">
      <c r="D109" s="46"/>
    </row>
    <row r="110" spans="4:4" s="11" customFormat="1" ht="21">
      <c r="D110" s="46"/>
    </row>
    <row r="111" spans="4:4" s="11" customFormat="1" ht="21">
      <c r="D111" s="46"/>
    </row>
    <row r="112" spans="4:4" s="11" customFormat="1" ht="21">
      <c r="D112" s="46"/>
    </row>
    <row r="113" spans="4:4" s="11" customFormat="1" ht="21">
      <c r="D113" s="46"/>
    </row>
    <row r="114" spans="4:4" s="11" customFormat="1" ht="21">
      <c r="D114" s="46"/>
    </row>
    <row r="115" spans="4:4" s="11" customFormat="1" ht="21">
      <c r="D115" s="46"/>
    </row>
    <row r="116" spans="4:4" s="11" customFormat="1" ht="21">
      <c r="D116" s="46"/>
    </row>
    <row r="117" spans="4:4" s="11" customFormat="1" ht="21">
      <c r="D117" s="46"/>
    </row>
    <row r="118" spans="4:4" s="11" customFormat="1" ht="21">
      <c r="D118" s="46"/>
    </row>
    <row r="119" spans="4:4" s="11" customFormat="1" ht="21">
      <c r="D119" s="46"/>
    </row>
    <row r="120" spans="4:4" s="11" customFormat="1" ht="21">
      <c r="D120" s="46"/>
    </row>
    <row r="121" spans="4:4" s="11" customFormat="1" ht="21">
      <c r="D121" s="46"/>
    </row>
    <row r="122" spans="4:4" s="11" customFormat="1" ht="21">
      <c r="D122" s="46"/>
    </row>
    <row r="123" spans="4:4" s="11" customFormat="1" ht="21">
      <c r="D123" s="46"/>
    </row>
    <row r="124" spans="4:4" s="11" customFormat="1" ht="21">
      <c r="D124" s="46"/>
    </row>
    <row r="125" spans="4:4" s="11" customFormat="1" ht="21">
      <c r="D125" s="46"/>
    </row>
    <row r="126" spans="4:4" s="11" customFormat="1" ht="21">
      <c r="D126" s="46"/>
    </row>
    <row r="127" spans="4:4" s="11" customFormat="1" ht="21">
      <c r="D127" s="46"/>
    </row>
    <row r="128" spans="4:4" s="11" customFormat="1" ht="21">
      <c r="D128" s="46"/>
    </row>
    <row r="129" spans="4:4" s="11" customFormat="1" ht="21">
      <c r="D129" s="46"/>
    </row>
    <row r="130" spans="4:4" s="11" customFormat="1" ht="21">
      <c r="D130" s="46"/>
    </row>
    <row r="131" spans="4:4" s="11" customFormat="1" ht="21">
      <c r="D131" s="46"/>
    </row>
    <row r="132" spans="4:4" s="11" customFormat="1" ht="21">
      <c r="D132" s="46"/>
    </row>
    <row r="133" spans="4:4" s="11" customFormat="1" ht="21">
      <c r="D133" s="46"/>
    </row>
    <row r="134" spans="4:4" s="11" customFormat="1" ht="21">
      <c r="D134" s="46"/>
    </row>
    <row r="135" spans="4:4" s="11" customFormat="1" ht="21">
      <c r="D135" s="46"/>
    </row>
    <row r="136" spans="4:4" s="11" customFormat="1" ht="21">
      <c r="D136" s="46"/>
    </row>
    <row r="137" spans="4:4" s="11" customFormat="1" ht="21">
      <c r="D137" s="46"/>
    </row>
    <row r="138" spans="4:4" s="11" customFormat="1" ht="21">
      <c r="D138" s="46"/>
    </row>
    <row r="139" spans="4:4" s="11" customFormat="1" ht="21">
      <c r="D139" s="46"/>
    </row>
    <row r="140" spans="4:4" s="11" customFormat="1" ht="21">
      <c r="D140" s="46"/>
    </row>
    <row r="141" spans="4:4" s="11" customFormat="1" ht="21">
      <c r="D141" s="46"/>
    </row>
    <row r="142" spans="4:4" s="11" customFormat="1" ht="21">
      <c r="D142" s="46"/>
    </row>
    <row r="143" spans="4:4" s="11" customFormat="1" ht="21">
      <c r="D143" s="46"/>
    </row>
    <row r="144" spans="4:4" s="11" customFormat="1" ht="21">
      <c r="D144" s="46"/>
    </row>
    <row r="145" spans="4:4" s="11" customFormat="1" ht="21">
      <c r="D145" s="46"/>
    </row>
    <row r="146" spans="4:4" s="11" customFormat="1" ht="21">
      <c r="D146" s="46"/>
    </row>
    <row r="147" spans="4:4" s="11" customFormat="1" ht="21">
      <c r="D147" s="46"/>
    </row>
    <row r="148" spans="4:4" s="11" customFormat="1" ht="21">
      <c r="D148" s="46"/>
    </row>
    <row r="149" spans="4:4" s="11" customFormat="1" ht="21">
      <c r="D149" s="46"/>
    </row>
    <row r="150" spans="4:4" s="11" customFormat="1" ht="21">
      <c r="D150" s="46"/>
    </row>
    <row r="151" spans="4:4" s="11" customFormat="1" ht="21">
      <c r="D151" s="46"/>
    </row>
    <row r="152" spans="4:4" s="11" customFormat="1" ht="21">
      <c r="D152" s="46"/>
    </row>
    <row r="153" spans="4:4" s="11" customFormat="1" ht="21">
      <c r="D153" s="46"/>
    </row>
    <row r="154" spans="4:4" s="11" customFormat="1" ht="21">
      <c r="D154" s="46"/>
    </row>
    <row r="155" spans="4:4" s="11" customFormat="1" ht="21">
      <c r="D155" s="46"/>
    </row>
    <row r="156" spans="4:4" s="11" customFormat="1" ht="21">
      <c r="D156" s="46"/>
    </row>
    <row r="157" spans="4:4" s="11" customFormat="1" ht="21">
      <c r="D157" s="46"/>
    </row>
    <row r="158" spans="4:4" s="11" customFormat="1" ht="21">
      <c r="D158" s="46"/>
    </row>
    <row r="159" spans="4:4" s="11" customFormat="1" ht="21">
      <c r="D159" s="46"/>
    </row>
    <row r="160" spans="4:4" s="11" customFormat="1" ht="21">
      <c r="D160" s="46"/>
    </row>
    <row r="161" spans="4:4" s="11" customFormat="1" ht="21">
      <c r="D161" s="46"/>
    </row>
    <row r="162" spans="4:4" s="11" customFormat="1" ht="21">
      <c r="D162" s="46"/>
    </row>
    <row r="163" spans="4:4" s="11" customFormat="1" ht="21">
      <c r="D163" s="46"/>
    </row>
    <row r="164" spans="4:4" s="11" customFormat="1" ht="21">
      <c r="D164" s="46"/>
    </row>
    <row r="165" spans="4:4" s="11" customFormat="1" ht="21">
      <c r="D165" s="46"/>
    </row>
    <row r="166" spans="4:4" s="11" customFormat="1" ht="21">
      <c r="D166" s="46"/>
    </row>
    <row r="167" spans="4:4" s="11" customFormat="1" ht="21">
      <c r="D167" s="46"/>
    </row>
    <row r="168" spans="4:4" s="11" customFormat="1" ht="21">
      <c r="D168" s="46"/>
    </row>
    <row r="169" spans="4:4" s="11" customFormat="1" ht="21">
      <c r="D169" s="46"/>
    </row>
    <row r="170" spans="4:4" s="11" customFormat="1" ht="21">
      <c r="D170" s="46"/>
    </row>
    <row r="171" spans="4:4" s="11" customFormat="1" ht="21">
      <c r="D171" s="46"/>
    </row>
    <row r="172" spans="4:4" s="11" customFormat="1" ht="21">
      <c r="D172" s="46"/>
    </row>
    <row r="173" spans="4:4" s="11" customFormat="1" ht="21">
      <c r="D173" s="46"/>
    </row>
    <row r="174" spans="4:4" s="11" customFormat="1" ht="21">
      <c r="D174" s="46"/>
    </row>
    <row r="175" spans="4:4" s="11" customFormat="1" ht="21">
      <c r="D175" s="46"/>
    </row>
    <row r="176" spans="4:4" s="11" customFormat="1" ht="21">
      <c r="D176" s="46"/>
    </row>
    <row r="177" spans="4:4" s="11" customFormat="1" ht="21">
      <c r="D177" s="46"/>
    </row>
    <row r="178" spans="4:4" s="11" customFormat="1" ht="21">
      <c r="D178" s="46"/>
    </row>
    <row r="179" spans="4:4" s="11" customFormat="1" ht="21">
      <c r="D179" s="46"/>
    </row>
    <row r="180" spans="4:4" s="11" customFormat="1" ht="21">
      <c r="D180" s="46"/>
    </row>
    <row r="181" spans="4:4" s="11" customFormat="1" ht="21">
      <c r="D181" s="46"/>
    </row>
    <row r="182" spans="4:4" s="11" customFormat="1" ht="21">
      <c r="D182" s="46"/>
    </row>
    <row r="183" spans="4:4" s="11" customFormat="1" ht="21">
      <c r="D183" s="46"/>
    </row>
    <row r="184" spans="4:4" s="11" customFormat="1" ht="21">
      <c r="D184" s="46"/>
    </row>
    <row r="185" spans="4:4" s="11" customFormat="1" ht="21">
      <c r="D185" s="46"/>
    </row>
    <row r="186" spans="4:4" s="11" customFormat="1" ht="21">
      <c r="D186" s="46"/>
    </row>
    <row r="187" spans="4:4" s="11" customFormat="1" ht="21">
      <c r="D187" s="46"/>
    </row>
    <row r="188" spans="4:4" s="11" customFormat="1" ht="21">
      <c r="D188" s="46"/>
    </row>
    <row r="189" spans="4:4" s="11" customFormat="1" ht="21">
      <c r="D189" s="46"/>
    </row>
    <row r="190" spans="4:4" s="11" customFormat="1" ht="21">
      <c r="D190" s="46"/>
    </row>
    <row r="191" spans="4:4" s="11" customFormat="1" ht="21">
      <c r="D191" s="46"/>
    </row>
    <row r="192" spans="4:4" s="11" customFormat="1" ht="21">
      <c r="D192" s="46"/>
    </row>
    <row r="193" spans="4:4" s="11" customFormat="1" ht="21">
      <c r="D193" s="46"/>
    </row>
    <row r="194" spans="4:4" s="11" customFormat="1" ht="21">
      <c r="D194" s="46"/>
    </row>
    <row r="195" spans="4:4" s="11" customFormat="1" ht="21">
      <c r="D195" s="46"/>
    </row>
    <row r="196" spans="4:4" s="11" customFormat="1" ht="21">
      <c r="D196" s="46"/>
    </row>
    <row r="197" spans="4:4" s="11" customFormat="1" ht="21">
      <c r="D197" s="46"/>
    </row>
    <row r="198" spans="4:4" s="11" customFormat="1" ht="21">
      <c r="D198" s="46"/>
    </row>
    <row r="199" spans="4:4" s="11" customFormat="1" ht="21">
      <c r="D199" s="46"/>
    </row>
    <row r="200" spans="4:4" s="11" customFormat="1" ht="21">
      <c r="D200" s="46"/>
    </row>
    <row r="201" spans="4:4" s="11" customFormat="1" ht="21">
      <c r="D201" s="46"/>
    </row>
    <row r="202" spans="4:4" s="11" customFormat="1" ht="21">
      <c r="D202" s="46"/>
    </row>
    <row r="203" spans="4:4" s="11" customFormat="1" ht="21">
      <c r="D203" s="46"/>
    </row>
    <row r="204" spans="4:4" s="11" customFormat="1" ht="21">
      <c r="D204" s="46"/>
    </row>
    <row r="205" spans="4:4" s="11" customFormat="1" ht="21">
      <c r="D205" s="46"/>
    </row>
    <row r="206" spans="4:4" s="11" customFormat="1" ht="21">
      <c r="D206" s="46"/>
    </row>
    <row r="207" spans="4:4" s="11" customFormat="1" ht="21">
      <c r="D207" s="46"/>
    </row>
    <row r="208" spans="4:4" s="11" customFormat="1" ht="21">
      <c r="D208" s="46"/>
    </row>
    <row r="209" spans="4:4" s="11" customFormat="1" ht="21">
      <c r="D209" s="46"/>
    </row>
    <row r="210" spans="4:4" s="11" customFormat="1" ht="21">
      <c r="D210" s="46"/>
    </row>
    <row r="211" spans="4:4" s="11" customFormat="1" ht="21">
      <c r="D211" s="46"/>
    </row>
    <row r="212" spans="4:4" s="11" customFormat="1" ht="21">
      <c r="D212" s="46"/>
    </row>
    <row r="213" spans="4:4" s="11" customFormat="1" ht="21">
      <c r="D213" s="46"/>
    </row>
    <row r="214" spans="4:4" s="11" customFormat="1" ht="21">
      <c r="D214" s="46"/>
    </row>
    <row r="215" spans="4:4" s="11" customFormat="1" ht="21">
      <c r="D215" s="46"/>
    </row>
    <row r="216" spans="4:4" s="11" customFormat="1" ht="21">
      <c r="D216" s="46"/>
    </row>
    <row r="217" spans="4:4" s="11" customFormat="1" ht="21">
      <c r="D217" s="46"/>
    </row>
    <row r="218" spans="4:4" s="11" customFormat="1" ht="21">
      <c r="D218" s="46"/>
    </row>
    <row r="219" spans="4:4" s="11" customFormat="1" ht="21">
      <c r="D219" s="46"/>
    </row>
    <row r="220" spans="4:4" s="11" customFormat="1" ht="21">
      <c r="D220" s="46"/>
    </row>
    <row r="221" spans="4:4" s="11" customFormat="1" ht="21">
      <c r="D221" s="46"/>
    </row>
    <row r="222" spans="4:4" s="11" customFormat="1" ht="21">
      <c r="D222" s="46"/>
    </row>
    <row r="223" spans="4:4" s="11" customFormat="1" ht="21">
      <c r="D223" s="46"/>
    </row>
    <row r="224" spans="4:4" s="11" customFormat="1" ht="21">
      <c r="D224" s="46"/>
    </row>
    <row r="225" spans="4:4" s="11" customFormat="1" ht="21">
      <c r="D225" s="46"/>
    </row>
    <row r="226" spans="4:4" s="11" customFormat="1" ht="21">
      <c r="D226" s="46"/>
    </row>
    <row r="227" spans="4:4" s="11" customFormat="1" ht="21">
      <c r="D227" s="46"/>
    </row>
    <row r="228" spans="4:4" s="11" customFormat="1" ht="21">
      <c r="D228" s="46"/>
    </row>
    <row r="229" spans="4:4" s="11" customFormat="1" ht="21">
      <c r="D229" s="46"/>
    </row>
    <row r="230" spans="4:4" s="11" customFormat="1" ht="21">
      <c r="D230" s="46"/>
    </row>
    <row r="231" spans="4:4" s="11" customFormat="1" ht="21">
      <c r="D231" s="46"/>
    </row>
    <row r="232" spans="4:4" s="11" customFormat="1" ht="21">
      <c r="D232" s="46"/>
    </row>
    <row r="233" spans="4:4" s="11" customFormat="1" ht="21">
      <c r="D233" s="46"/>
    </row>
    <row r="234" spans="4:4" s="11" customFormat="1" ht="21">
      <c r="D234" s="46"/>
    </row>
  </sheetData>
  <mergeCells count="5">
    <mergeCell ref="H10:S10"/>
    <mergeCell ref="E10:G10"/>
    <mergeCell ref="A2:T2"/>
    <mergeCell ref="A3:T3"/>
    <mergeCell ref="D52:E52"/>
  </mergeCells>
  <pageMargins left="0.48" right="0.19685039370078741" top="0.55118110236220474" bottom="0.31496062992125984" header="0.31496062992125984" footer="0.15748031496062992"/>
  <pageSetup paperSize="9" scale="7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1"/>
  <sheetViews>
    <sheetView zoomScale="80" zoomScaleNormal="80" workbookViewId="0">
      <selection activeCell="P73" sqref="P73"/>
    </sheetView>
  </sheetViews>
  <sheetFormatPr defaultRowHeight="15"/>
  <cols>
    <col min="1" max="1" width="5.75" style="30" customWidth="1"/>
    <col min="2" max="2" width="43.375" style="30" customWidth="1"/>
    <col min="3" max="3" width="13.75" style="30" customWidth="1"/>
    <col min="4" max="4" width="13.5" style="55" customWidth="1"/>
    <col min="5" max="5" width="10.625" style="30" customWidth="1"/>
    <col min="6" max="7" width="8.625" style="30" customWidth="1"/>
    <col min="8" max="19" width="4.625" style="30" customWidth="1"/>
    <col min="20" max="20" width="27.125" style="30" customWidth="1"/>
    <col min="21" max="16384" width="9" style="30"/>
  </cols>
  <sheetData>
    <row r="1" spans="1:20" s="11" customFormat="1" ht="21">
      <c r="D1" s="46"/>
      <c r="T1" s="12" t="s">
        <v>1</v>
      </c>
    </row>
    <row r="2" spans="1:20" s="11" customFormat="1" ht="22.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1" customFormat="1" ht="22.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s="11" customFormat="1" ht="21">
      <c r="A4" s="32" t="s">
        <v>3</v>
      </c>
      <c r="B4" s="32"/>
      <c r="C4" s="32"/>
      <c r="D4" s="46"/>
    </row>
    <row r="5" spans="1:20" s="11" customFormat="1" ht="21">
      <c r="A5" s="32" t="s">
        <v>137</v>
      </c>
      <c r="B5" s="32"/>
      <c r="C5" s="32"/>
      <c r="D5" s="46"/>
    </row>
    <row r="6" spans="1:20" s="11" customFormat="1" ht="21">
      <c r="B6" s="31" t="s">
        <v>138</v>
      </c>
      <c r="D6" s="46"/>
      <c r="O6" s="32"/>
      <c r="P6" s="32" t="s">
        <v>4</v>
      </c>
      <c r="Q6" s="32"/>
      <c r="R6" s="32"/>
      <c r="S6" s="32"/>
      <c r="T6" s="32"/>
    </row>
    <row r="7" spans="1:20" s="11" customFormat="1" ht="21">
      <c r="B7" s="31" t="s">
        <v>139</v>
      </c>
      <c r="D7" s="46"/>
      <c r="O7" s="32"/>
      <c r="P7" s="32" t="s">
        <v>5</v>
      </c>
      <c r="Q7" s="32"/>
      <c r="R7" s="32"/>
      <c r="S7" s="32"/>
      <c r="T7" s="32"/>
    </row>
    <row r="8" spans="1:20" s="11" customFormat="1" ht="21">
      <c r="B8" s="31" t="s">
        <v>140</v>
      </c>
      <c r="D8" s="46"/>
      <c r="O8" s="32"/>
      <c r="P8" s="32" t="s">
        <v>6</v>
      </c>
      <c r="Q8" s="32"/>
      <c r="R8" s="32"/>
      <c r="S8" s="32"/>
      <c r="T8" s="32"/>
    </row>
    <row r="9" spans="1:20" s="11" customFormat="1" ht="9.9499999999999993" customHeight="1">
      <c r="D9" s="46"/>
    </row>
    <row r="10" spans="1:20" s="32" customFormat="1" ht="21">
      <c r="A10" s="33" t="s">
        <v>7</v>
      </c>
      <c r="B10" s="33" t="s">
        <v>8</v>
      </c>
      <c r="C10" s="33" t="s">
        <v>9</v>
      </c>
      <c r="D10" s="47" t="s">
        <v>10</v>
      </c>
      <c r="E10" s="60" t="s">
        <v>11</v>
      </c>
      <c r="F10" s="61"/>
      <c r="G10" s="62"/>
      <c r="H10" s="60" t="s">
        <v>28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33" t="s">
        <v>27</v>
      </c>
    </row>
    <row r="11" spans="1:20" s="32" customFormat="1" ht="21">
      <c r="A11" s="34"/>
      <c r="B11" s="34"/>
      <c r="C11" s="34"/>
      <c r="D11" s="48" t="s">
        <v>148</v>
      </c>
      <c r="E11" s="35" t="s">
        <v>12</v>
      </c>
      <c r="F11" s="35" t="s">
        <v>13</v>
      </c>
      <c r="G11" s="35" t="s">
        <v>14</v>
      </c>
      <c r="H11" s="35" t="s">
        <v>15</v>
      </c>
      <c r="I11" s="35" t="s">
        <v>16</v>
      </c>
      <c r="J11" s="35" t="s">
        <v>17</v>
      </c>
      <c r="K11" s="35" t="s">
        <v>18</v>
      </c>
      <c r="L11" s="35" t="s">
        <v>19</v>
      </c>
      <c r="M11" s="35" t="s">
        <v>20</v>
      </c>
      <c r="N11" s="35" t="s">
        <v>21</v>
      </c>
      <c r="O11" s="35" t="s">
        <v>22</v>
      </c>
      <c r="P11" s="35" t="s">
        <v>23</v>
      </c>
      <c r="Q11" s="35" t="s">
        <v>24</v>
      </c>
      <c r="R11" s="35" t="s">
        <v>25</v>
      </c>
      <c r="S11" s="35" t="s">
        <v>26</v>
      </c>
      <c r="T11" s="34"/>
    </row>
    <row r="12" spans="1:20" s="11" customFormat="1" ht="21">
      <c r="A12" s="13">
        <v>1</v>
      </c>
      <c r="B12" s="16" t="s">
        <v>150</v>
      </c>
      <c r="C12" s="17" t="s">
        <v>31</v>
      </c>
      <c r="D12" s="49">
        <v>655000</v>
      </c>
      <c r="E12" s="16"/>
      <c r="F12" s="18" t="s">
        <v>30</v>
      </c>
      <c r="G12" s="18" t="s">
        <v>29</v>
      </c>
      <c r="H12" s="16"/>
      <c r="I12" s="16"/>
      <c r="J12" s="16"/>
      <c r="K12" s="19"/>
      <c r="L12" s="19"/>
      <c r="M12" s="19"/>
      <c r="N12" s="19"/>
      <c r="O12" s="19"/>
      <c r="P12" s="19"/>
      <c r="Q12" s="19"/>
      <c r="R12" s="19"/>
      <c r="S12" s="20"/>
      <c r="T12" s="16" t="s">
        <v>163</v>
      </c>
    </row>
    <row r="13" spans="1:20" s="11" customFormat="1" ht="21">
      <c r="A13" s="21"/>
      <c r="B13" s="22" t="s">
        <v>151</v>
      </c>
      <c r="C13" s="22"/>
      <c r="D13" s="50"/>
      <c r="E13" s="22"/>
      <c r="F13" s="22"/>
      <c r="G13" s="21" t="s">
        <v>53</v>
      </c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2"/>
      <c r="T13" s="22" t="s">
        <v>164</v>
      </c>
    </row>
    <row r="14" spans="1:20" s="11" customFormat="1" ht="21">
      <c r="A14" s="21"/>
      <c r="B14" s="36"/>
      <c r="C14" s="22"/>
      <c r="D14" s="5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11" customFormat="1" ht="21">
      <c r="A15" s="37">
        <v>2</v>
      </c>
      <c r="B15" s="38" t="s">
        <v>152</v>
      </c>
      <c r="C15" s="39" t="s">
        <v>154</v>
      </c>
      <c r="D15" s="51">
        <v>400000</v>
      </c>
      <c r="E15" s="38"/>
      <c r="F15" s="39" t="s">
        <v>30</v>
      </c>
      <c r="G15" s="39" t="s">
        <v>29</v>
      </c>
      <c r="H15" s="38"/>
      <c r="I15" s="38"/>
      <c r="J15" s="38"/>
      <c r="K15" s="38"/>
      <c r="L15" s="38"/>
      <c r="M15" s="40"/>
      <c r="N15" s="40"/>
      <c r="O15" s="40"/>
      <c r="P15" s="40"/>
      <c r="Q15" s="40"/>
      <c r="R15" s="40"/>
      <c r="S15" s="40"/>
      <c r="T15" s="38" t="s">
        <v>57</v>
      </c>
    </row>
    <row r="16" spans="1:20" s="11" customFormat="1" ht="21">
      <c r="A16" s="21"/>
      <c r="B16" s="22" t="s">
        <v>153</v>
      </c>
      <c r="C16" s="22"/>
      <c r="D16" s="50"/>
      <c r="E16" s="22"/>
      <c r="F16" s="22"/>
      <c r="G16" s="21" t="s">
        <v>53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 t="s">
        <v>58</v>
      </c>
    </row>
    <row r="17" spans="1:20" s="11" customFormat="1" ht="21">
      <c r="A17" s="21"/>
      <c r="B17" s="22"/>
      <c r="C17" s="22"/>
      <c r="D17" s="5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s="11" customFormat="1" ht="21">
      <c r="A18" s="37">
        <v>3</v>
      </c>
      <c r="B18" s="38" t="s">
        <v>155</v>
      </c>
      <c r="C18" s="39" t="s">
        <v>144</v>
      </c>
      <c r="D18" s="51">
        <v>500000</v>
      </c>
      <c r="E18" s="38"/>
      <c r="F18" s="39" t="s">
        <v>30</v>
      </c>
      <c r="G18" s="39" t="s">
        <v>29</v>
      </c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38" t="s">
        <v>103</v>
      </c>
    </row>
    <row r="19" spans="1:20" s="11" customFormat="1" ht="21">
      <c r="A19" s="21"/>
      <c r="B19" s="22" t="s">
        <v>32</v>
      </c>
      <c r="C19" s="22"/>
      <c r="D19" s="50"/>
      <c r="E19" s="22"/>
      <c r="F19" s="22"/>
      <c r="G19" s="21" t="s">
        <v>53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 t="s">
        <v>35</v>
      </c>
    </row>
    <row r="20" spans="1:20" s="11" customFormat="1" ht="21">
      <c r="A20" s="21"/>
      <c r="B20" s="22"/>
      <c r="C20" s="22"/>
      <c r="D20" s="50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s="11" customFormat="1" ht="21">
      <c r="A21" s="37">
        <v>4</v>
      </c>
      <c r="B21" s="38" t="s">
        <v>156</v>
      </c>
      <c r="C21" s="39" t="s">
        <v>145</v>
      </c>
      <c r="D21" s="51">
        <v>700000</v>
      </c>
      <c r="E21" s="38"/>
      <c r="F21" s="39" t="s">
        <v>30</v>
      </c>
      <c r="G21" s="39" t="s">
        <v>29</v>
      </c>
      <c r="H21" s="41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8" t="s">
        <v>59</v>
      </c>
    </row>
    <row r="22" spans="1:20" s="11" customFormat="1" ht="21">
      <c r="A22" s="21"/>
      <c r="B22" s="22" t="s">
        <v>33</v>
      </c>
      <c r="C22" s="22"/>
      <c r="D22" s="50"/>
      <c r="E22" s="22"/>
      <c r="F22" s="22"/>
      <c r="G22" s="21" t="s">
        <v>53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 t="s">
        <v>60</v>
      </c>
    </row>
    <row r="23" spans="1:20" s="11" customFormat="1" ht="21">
      <c r="A23" s="21"/>
      <c r="B23" s="22"/>
      <c r="C23" s="22"/>
      <c r="D23" s="50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s="11" customFormat="1" ht="21">
      <c r="A24" s="37">
        <v>5</v>
      </c>
      <c r="B24" s="38" t="s">
        <v>157</v>
      </c>
      <c r="C24" s="37" t="s">
        <v>36</v>
      </c>
      <c r="D24" s="51">
        <v>328000</v>
      </c>
      <c r="E24" s="37"/>
      <c r="F24" s="37"/>
      <c r="G24" s="37" t="s">
        <v>37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38" t="s">
        <v>165</v>
      </c>
    </row>
    <row r="25" spans="1:20" s="11" customFormat="1" ht="21">
      <c r="A25" s="21"/>
      <c r="B25" s="22"/>
      <c r="C25" s="21" t="s">
        <v>146</v>
      </c>
      <c r="D25" s="50"/>
      <c r="E25" s="21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 t="s">
        <v>166</v>
      </c>
    </row>
    <row r="26" spans="1:20" s="11" customFormat="1" ht="21">
      <c r="A26" s="21"/>
      <c r="B26" s="22"/>
      <c r="C26" s="21"/>
      <c r="D26" s="50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s="11" customFormat="1" ht="21">
      <c r="A27" s="37">
        <v>6</v>
      </c>
      <c r="B27" s="38" t="s">
        <v>158</v>
      </c>
      <c r="C27" s="37" t="s">
        <v>142</v>
      </c>
      <c r="D27" s="51">
        <v>900000</v>
      </c>
      <c r="E27" s="37"/>
      <c r="F27" s="37" t="s">
        <v>38</v>
      </c>
      <c r="G27" s="37" t="s">
        <v>38</v>
      </c>
      <c r="H27" s="38"/>
      <c r="I27" s="38"/>
      <c r="J27" s="38"/>
      <c r="K27" s="38"/>
      <c r="L27" s="40"/>
      <c r="M27" s="40"/>
      <c r="N27" s="40"/>
      <c r="O27" s="40"/>
      <c r="P27" s="40"/>
      <c r="Q27" s="40"/>
      <c r="R27" s="40"/>
      <c r="S27" s="40"/>
      <c r="T27" s="38" t="s">
        <v>59</v>
      </c>
    </row>
    <row r="28" spans="1:20" s="11" customFormat="1" ht="21">
      <c r="A28" s="21"/>
      <c r="B28" s="22"/>
      <c r="C28" s="21"/>
      <c r="D28" s="50"/>
      <c r="E28" s="21"/>
      <c r="F28" s="21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 t="s">
        <v>61</v>
      </c>
    </row>
    <row r="29" spans="1:20" s="11" customFormat="1" ht="21">
      <c r="A29" s="21"/>
      <c r="B29" s="22"/>
      <c r="C29" s="21"/>
      <c r="D29" s="50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s="11" customFormat="1" ht="21">
      <c r="A30" s="37">
        <v>7</v>
      </c>
      <c r="B30" s="38" t="s">
        <v>159</v>
      </c>
      <c r="C30" s="37" t="s">
        <v>36</v>
      </c>
      <c r="D30" s="51">
        <v>91000</v>
      </c>
      <c r="E30" s="37"/>
      <c r="F30" s="37"/>
      <c r="G30" s="37" t="s">
        <v>36</v>
      </c>
      <c r="H30" s="38"/>
      <c r="I30" s="38"/>
      <c r="J30" s="38"/>
      <c r="K30" s="38"/>
      <c r="L30" s="38"/>
      <c r="M30" s="38"/>
      <c r="N30" s="38"/>
      <c r="O30" s="40"/>
      <c r="P30" s="38"/>
      <c r="Q30" s="38"/>
      <c r="R30" s="38"/>
      <c r="S30" s="38"/>
      <c r="T30" s="38" t="s">
        <v>34</v>
      </c>
    </row>
    <row r="31" spans="1:20" s="11" customFormat="1" ht="21">
      <c r="A31" s="21"/>
      <c r="B31" s="22"/>
      <c r="C31" s="21" t="s">
        <v>39</v>
      </c>
      <c r="D31" s="50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 t="s">
        <v>40</v>
      </c>
    </row>
    <row r="32" spans="1:20" s="11" customFormat="1" ht="21">
      <c r="A32" s="21"/>
      <c r="B32" s="22"/>
      <c r="C32" s="21"/>
      <c r="D32" s="50"/>
      <c r="E32" s="21"/>
      <c r="F32" s="21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s="11" customFormat="1" ht="21">
      <c r="A33" s="37">
        <v>8</v>
      </c>
      <c r="B33" s="38" t="s">
        <v>160</v>
      </c>
      <c r="C33" s="37" t="s">
        <v>41</v>
      </c>
      <c r="D33" s="51">
        <v>1700000</v>
      </c>
      <c r="E33" s="37"/>
      <c r="F33" s="37" t="s">
        <v>30</v>
      </c>
      <c r="G33" s="37" t="s">
        <v>29</v>
      </c>
      <c r="H33" s="38"/>
      <c r="I33" s="38"/>
      <c r="J33" s="38"/>
      <c r="K33" s="38"/>
      <c r="L33" s="40"/>
      <c r="M33" s="40"/>
      <c r="N33" s="40"/>
      <c r="O33" s="40"/>
      <c r="P33" s="40"/>
      <c r="Q33" s="40"/>
      <c r="R33" s="40"/>
      <c r="S33" s="40"/>
      <c r="T33" s="38" t="s">
        <v>162</v>
      </c>
    </row>
    <row r="34" spans="1:20" s="11" customFormat="1" ht="21">
      <c r="A34" s="21"/>
      <c r="B34" s="22" t="s">
        <v>71</v>
      </c>
      <c r="C34" s="21"/>
      <c r="D34" s="50"/>
      <c r="E34" s="21"/>
      <c r="F34" s="21"/>
      <c r="G34" s="21" t="s">
        <v>53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 t="s">
        <v>161</v>
      </c>
    </row>
    <row r="35" spans="1:20" s="11" customFormat="1" ht="21">
      <c r="A35" s="21"/>
      <c r="B35" s="22"/>
      <c r="C35" s="21"/>
      <c r="D35" s="50"/>
      <c r="E35" s="21"/>
      <c r="F35" s="21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 t="s">
        <v>62</v>
      </c>
    </row>
    <row r="36" spans="1:20" s="11" customFormat="1" ht="21">
      <c r="A36" s="14"/>
      <c r="B36" s="24"/>
      <c r="C36" s="14"/>
      <c r="D36" s="52"/>
      <c r="E36" s="14"/>
      <c r="F36" s="14"/>
      <c r="G36" s="1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 t="s">
        <v>63</v>
      </c>
    </row>
    <row r="37" spans="1:20" s="11" customFormat="1" ht="21">
      <c r="A37" s="37">
        <v>9</v>
      </c>
      <c r="B37" s="38" t="s">
        <v>167</v>
      </c>
      <c r="C37" s="37" t="s">
        <v>41</v>
      </c>
      <c r="D37" s="51">
        <v>600000</v>
      </c>
      <c r="E37" s="37"/>
      <c r="F37" s="37" t="s">
        <v>43</v>
      </c>
      <c r="G37" s="37" t="s">
        <v>44</v>
      </c>
      <c r="H37" s="38"/>
      <c r="I37" s="38"/>
      <c r="J37" s="38"/>
      <c r="K37" s="40"/>
      <c r="L37" s="40"/>
      <c r="M37" s="40"/>
      <c r="N37" s="40"/>
      <c r="O37" s="40"/>
      <c r="P37" s="40"/>
      <c r="Q37" s="40"/>
      <c r="R37" s="40"/>
      <c r="S37" s="40"/>
      <c r="T37" s="38" t="s">
        <v>64</v>
      </c>
    </row>
    <row r="38" spans="1:20" s="11" customFormat="1" ht="21">
      <c r="A38" s="21"/>
      <c r="B38" s="22" t="s">
        <v>42</v>
      </c>
      <c r="C38" s="21"/>
      <c r="D38" s="50"/>
      <c r="E38" s="21"/>
      <c r="F38" s="21" t="s">
        <v>45</v>
      </c>
      <c r="G38" s="21" t="s">
        <v>46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 t="s">
        <v>65</v>
      </c>
    </row>
    <row r="39" spans="1:20" s="11" customFormat="1" ht="21">
      <c r="A39" s="21"/>
      <c r="B39" s="22"/>
      <c r="C39" s="21"/>
      <c r="D39" s="50"/>
      <c r="E39" s="21"/>
      <c r="F39" s="21" t="s">
        <v>47</v>
      </c>
      <c r="G39" s="21" t="s">
        <v>48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 t="s">
        <v>66</v>
      </c>
    </row>
    <row r="40" spans="1:20" s="11" customFormat="1" ht="21">
      <c r="A40" s="21"/>
      <c r="B40" s="22"/>
      <c r="C40" s="21"/>
      <c r="D40" s="50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 t="s">
        <v>49</v>
      </c>
    </row>
    <row r="41" spans="1:20" s="11" customFormat="1" ht="21">
      <c r="A41" s="37">
        <v>10</v>
      </c>
      <c r="B41" s="38" t="s">
        <v>168</v>
      </c>
      <c r="C41" s="37" t="s">
        <v>147</v>
      </c>
      <c r="D41" s="51">
        <v>194000</v>
      </c>
      <c r="E41" s="37"/>
      <c r="F41" s="37" t="s">
        <v>30</v>
      </c>
      <c r="G41" s="37" t="s">
        <v>29</v>
      </c>
      <c r="H41" s="38"/>
      <c r="I41" s="38"/>
      <c r="J41" s="40"/>
      <c r="K41" s="40"/>
      <c r="L41" s="40"/>
      <c r="M41" s="40"/>
      <c r="N41" s="40"/>
      <c r="O41" s="40"/>
      <c r="P41" s="38"/>
      <c r="Q41" s="38"/>
      <c r="R41" s="38"/>
      <c r="S41" s="38"/>
      <c r="T41" s="38" t="s">
        <v>67</v>
      </c>
    </row>
    <row r="42" spans="1:20" s="11" customFormat="1" ht="21">
      <c r="A42" s="21"/>
      <c r="B42" s="22"/>
      <c r="C42" s="21"/>
      <c r="D42" s="50"/>
      <c r="E42" s="21"/>
      <c r="F42" s="21"/>
      <c r="G42" s="21" t="s">
        <v>53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 t="s">
        <v>68</v>
      </c>
    </row>
    <row r="43" spans="1:20" s="11" customFormat="1" ht="21">
      <c r="A43" s="21"/>
      <c r="B43" s="22"/>
      <c r="C43" s="21"/>
      <c r="D43" s="50"/>
      <c r="E43" s="21"/>
      <c r="F43" s="21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s="11" customFormat="1" ht="21">
      <c r="A44" s="37">
        <v>11</v>
      </c>
      <c r="B44" s="38" t="s">
        <v>169</v>
      </c>
      <c r="C44" s="37" t="s">
        <v>50</v>
      </c>
      <c r="D44" s="51">
        <v>15000</v>
      </c>
      <c r="E44" s="37"/>
      <c r="F44" s="37" t="s">
        <v>30</v>
      </c>
      <c r="G44" s="37" t="s">
        <v>29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40"/>
      <c r="S44" s="38"/>
      <c r="T44" s="38" t="s">
        <v>34</v>
      </c>
    </row>
    <row r="45" spans="1:20" s="11" customFormat="1" ht="21">
      <c r="A45" s="21"/>
      <c r="B45" s="22"/>
      <c r="C45" s="21"/>
      <c r="D45" s="50"/>
      <c r="E45" s="21"/>
      <c r="F45" s="21"/>
      <c r="G45" s="21" t="s">
        <v>53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 t="s">
        <v>51</v>
      </c>
    </row>
    <row r="46" spans="1:20" s="11" customFormat="1" ht="21">
      <c r="A46" s="21"/>
      <c r="B46" s="22"/>
      <c r="C46" s="21"/>
      <c r="D46" s="50"/>
      <c r="E46" s="21"/>
      <c r="F46" s="21"/>
      <c r="G46" s="21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s="11" customFormat="1" ht="21">
      <c r="A47" s="37">
        <v>12</v>
      </c>
      <c r="B47" s="38" t="s">
        <v>170</v>
      </c>
      <c r="C47" s="37" t="s">
        <v>36</v>
      </c>
      <c r="D47" s="51">
        <v>140000</v>
      </c>
      <c r="E47" s="37"/>
      <c r="F47" s="37"/>
      <c r="G47" s="37" t="s">
        <v>36</v>
      </c>
      <c r="H47" s="38"/>
      <c r="I47" s="38"/>
      <c r="J47" s="38"/>
      <c r="K47" s="38"/>
      <c r="L47" s="38"/>
      <c r="M47" s="40"/>
      <c r="N47" s="40"/>
      <c r="O47" s="40"/>
      <c r="P47" s="38"/>
      <c r="Q47" s="38"/>
      <c r="R47" s="38"/>
      <c r="S47" s="38"/>
      <c r="T47" s="38" t="s">
        <v>69</v>
      </c>
    </row>
    <row r="48" spans="1:20" s="11" customFormat="1" ht="21">
      <c r="A48" s="21"/>
      <c r="B48" s="22"/>
      <c r="C48" s="21" t="s">
        <v>52</v>
      </c>
      <c r="D48" s="50"/>
      <c r="E48" s="21"/>
      <c r="F48" s="21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 t="s">
        <v>70</v>
      </c>
    </row>
    <row r="49" spans="1:20" s="11" customFormat="1" ht="21">
      <c r="A49" s="21"/>
      <c r="B49" s="22"/>
      <c r="C49" s="21"/>
      <c r="D49" s="50"/>
      <c r="E49" s="21"/>
      <c r="F49" s="21"/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s="11" customFormat="1" ht="21">
      <c r="A50" s="37">
        <v>13</v>
      </c>
      <c r="B50" s="38" t="s">
        <v>171</v>
      </c>
      <c r="C50" s="37" t="s">
        <v>50</v>
      </c>
      <c r="D50" s="51">
        <v>10000</v>
      </c>
      <c r="E50" s="37"/>
      <c r="F50" s="37" t="s">
        <v>30</v>
      </c>
      <c r="G50" s="37" t="s">
        <v>29</v>
      </c>
      <c r="H50" s="38"/>
      <c r="I50" s="38"/>
      <c r="J50" s="38"/>
      <c r="K50" s="38"/>
      <c r="L50" s="40"/>
      <c r="M50" s="40"/>
      <c r="N50" s="40"/>
      <c r="O50" s="40"/>
      <c r="P50" s="40"/>
      <c r="Q50" s="40"/>
      <c r="R50" s="40"/>
      <c r="S50" s="40"/>
      <c r="T50" s="38" t="s">
        <v>54</v>
      </c>
    </row>
    <row r="51" spans="1:20" s="11" customFormat="1" ht="21">
      <c r="A51" s="21"/>
      <c r="B51" s="22"/>
      <c r="C51" s="21"/>
      <c r="D51" s="50"/>
      <c r="E51" s="21"/>
      <c r="F51" s="21"/>
      <c r="G51" s="21" t="s">
        <v>53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 t="s">
        <v>55</v>
      </c>
    </row>
    <row r="52" spans="1:20" s="11" customFormat="1" ht="21">
      <c r="A52" s="21"/>
      <c r="B52" s="22"/>
      <c r="C52" s="21"/>
      <c r="D52" s="50"/>
      <c r="E52" s="21"/>
      <c r="F52" s="21"/>
      <c r="G52" s="21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 t="s">
        <v>56</v>
      </c>
    </row>
    <row r="53" spans="1:20" s="11" customFormat="1" ht="21">
      <c r="A53" s="37">
        <v>14</v>
      </c>
      <c r="B53" s="38" t="s">
        <v>172</v>
      </c>
      <c r="C53" s="37" t="s">
        <v>36</v>
      </c>
      <c r="D53" s="51">
        <v>140000</v>
      </c>
      <c r="E53" s="37"/>
      <c r="F53" s="37"/>
      <c r="G53" s="37" t="s">
        <v>36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38" t="s">
        <v>69</v>
      </c>
    </row>
    <row r="54" spans="1:20" s="11" customFormat="1" ht="21">
      <c r="A54" s="21"/>
      <c r="B54" s="22" t="s">
        <v>71</v>
      </c>
      <c r="C54" s="21" t="s">
        <v>143</v>
      </c>
      <c r="D54" s="50"/>
      <c r="E54" s="21"/>
      <c r="F54" s="21"/>
      <c r="G54" s="21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 t="s">
        <v>70</v>
      </c>
    </row>
    <row r="55" spans="1:20" s="11" customFormat="1" ht="21">
      <c r="A55" s="21"/>
      <c r="B55" s="22"/>
      <c r="C55" s="21"/>
      <c r="D55" s="50"/>
      <c r="E55" s="21"/>
      <c r="F55" s="21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 t="s">
        <v>72</v>
      </c>
    </row>
    <row r="56" spans="1:20" s="11" customFormat="1" ht="21">
      <c r="A56" s="37">
        <v>15</v>
      </c>
      <c r="B56" s="38" t="s">
        <v>173</v>
      </c>
      <c r="C56" s="37" t="s">
        <v>50</v>
      </c>
      <c r="D56" s="51">
        <v>140000</v>
      </c>
      <c r="E56" s="37"/>
      <c r="F56" s="37"/>
      <c r="G56" s="37" t="s">
        <v>79</v>
      </c>
      <c r="H56" s="38"/>
      <c r="I56" s="38"/>
      <c r="J56" s="38"/>
      <c r="K56" s="38"/>
      <c r="L56" s="38"/>
      <c r="M56" s="38"/>
      <c r="N56" s="38"/>
      <c r="O56" s="38"/>
      <c r="P56" s="38"/>
      <c r="Q56" s="40"/>
      <c r="R56" s="38"/>
      <c r="S56" s="38"/>
      <c r="T56" s="38" t="s">
        <v>75</v>
      </c>
    </row>
    <row r="57" spans="1:20" s="11" customFormat="1" ht="21">
      <c r="A57" s="21"/>
      <c r="B57" s="22" t="s">
        <v>73</v>
      </c>
      <c r="C57" s="21"/>
      <c r="D57" s="50"/>
      <c r="E57" s="21"/>
      <c r="F57" s="21"/>
      <c r="G57" s="21" t="s">
        <v>74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 t="s">
        <v>76</v>
      </c>
    </row>
    <row r="58" spans="1:20" s="11" customFormat="1" ht="21">
      <c r="A58" s="21"/>
      <c r="B58" s="22"/>
      <c r="C58" s="21"/>
      <c r="D58" s="50"/>
      <c r="E58" s="21"/>
      <c r="F58" s="21"/>
      <c r="G58" s="21" t="s">
        <v>53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 t="s">
        <v>77</v>
      </c>
    </row>
    <row r="59" spans="1:20" s="11" customFormat="1" ht="21">
      <c r="A59" s="21"/>
      <c r="B59" s="22"/>
      <c r="C59" s="21"/>
      <c r="D59" s="50"/>
      <c r="E59" s="21"/>
      <c r="F59" s="21"/>
      <c r="G59" s="21"/>
      <c r="H59" s="22"/>
      <c r="I59" s="22"/>
      <c r="J59" s="22"/>
      <c r="K59" s="22"/>
      <c r="L59" s="23"/>
      <c r="M59" s="23"/>
      <c r="N59" s="23"/>
      <c r="O59" s="23"/>
      <c r="P59" s="23"/>
      <c r="Q59" s="23"/>
      <c r="R59" s="23"/>
      <c r="S59" s="23"/>
      <c r="T59" s="22" t="s">
        <v>78</v>
      </c>
    </row>
    <row r="60" spans="1:20" s="11" customFormat="1" ht="21">
      <c r="A60" s="37">
        <v>16</v>
      </c>
      <c r="B60" s="38" t="s">
        <v>174</v>
      </c>
      <c r="C60" s="37" t="s">
        <v>71</v>
      </c>
      <c r="D60" s="51">
        <v>360000</v>
      </c>
      <c r="E60" s="37"/>
      <c r="F60" s="37" t="s">
        <v>30</v>
      </c>
      <c r="G60" s="37" t="s">
        <v>29</v>
      </c>
      <c r="H60" s="38"/>
      <c r="I60" s="38"/>
      <c r="J60" s="38"/>
      <c r="K60" s="38"/>
      <c r="L60" s="40"/>
      <c r="M60" s="40"/>
      <c r="N60" s="40"/>
      <c r="O60" s="40"/>
      <c r="P60" s="40"/>
      <c r="Q60" s="40"/>
      <c r="R60" s="40"/>
      <c r="S60" s="40"/>
      <c r="T60" s="38" t="s">
        <v>83</v>
      </c>
    </row>
    <row r="61" spans="1:20" s="11" customFormat="1" ht="21">
      <c r="A61" s="21"/>
      <c r="B61" s="22" t="s">
        <v>175</v>
      </c>
      <c r="C61" s="21"/>
      <c r="D61" s="50"/>
      <c r="E61" s="21"/>
      <c r="F61" s="21"/>
      <c r="G61" s="21" t="s">
        <v>53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 t="s">
        <v>80</v>
      </c>
    </row>
    <row r="62" spans="1:20" s="11" customFormat="1" ht="21">
      <c r="A62" s="21"/>
      <c r="B62" s="22"/>
      <c r="C62" s="21"/>
      <c r="D62" s="50"/>
      <c r="E62" s="21"/>
      <c r="F62" s="21"/>
      <c r="G62" s="21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 t="s">
        <v>81</v>
      </c>
    </row>
    <row r="63" spans="1:20" s="11" customFormat="1" ht="21">
      <c r="A63" s="21"/>
      <c r="B63" s="22"/>
      <c r="C63" s="21"/>
      <c r="D63" s="50"/>
      <c r="E63" s="21"/>
      <c r="F63" s="21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 t="s">
        <v>82</v>
      </c>
    </row>
    <row r="64" spans="1:20" s="11" customFormat="1" ht="21">
      <c r="A64" s="21"/>
      <c r="B64" s="22"/>
      <c r="C64" s="21"/>
      <c r="D64" s="50"/>
      <c r="E64" s="21"/>
      <c r="F64" s="21"/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 t="s">
        <v>92</v>
      </c>
    </row>
    <row r="65" spans="1:20" s="11" customFormat="1" ht="21">
      <c r="A65" s="37">
        <v>17</v>
      </c>
      <c r="B65" s="42" t="s">
        <v>176</v>
      </c>
      <c r="C65" s="37" t="s">
        <v>86</v>
      </c>
      <c r="D65" s="51">
        <v>70000</v>
      </c>
      <c r="E65" s="37"/>
      <c r="F65" s="37" t="s">
        <v>30</v>
      </c>
      <c r="G65" s="37" t="s">
        <v>29</v>
      </c>
      <c r="H65" s="38"/>
      <c r="I65" s="38"/>
      <c r="J65" s="38"/>
      <c r="K65" s="38"/>
      <c r="L65" s="38"/>
      <c r="M65" s="40"/>
      <c r="N65" s="40"/>
      <c r="O65" s="40"/>
      <c r="P65" s="38"/>
      <c r="Q65" s="38"/>
      <c r="R65" s="38"/>
      <c r="S65" s="38"/>
      <c r="T65" s="38" t="s">
        <v>69</v>
      </c>
    </row>
    <row r="66" spans="1:20" s="11" customFormat="1" ht="21">
      <c r="A66" s="21"/>
      <c r="B66" s="11" t="s">
        <v>85</v>
      </c>
      <c r="C66" s="21"/>
      <c r="D66" s="50"/>
      <c r="E66" s="21"/>
      <c r="F66" s="21"/>
      <c r="G66" s="21" t="s">
        <v>53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 t="s">
        <v>87</v>
      </c>
    </row>
    <row r="67" spans="1:20" s="11" customFormat="1" ht="21">
      <c r="A67" s="21"/>
      <c r="B67" s="26"/>
      <c r="C67" s="21"/>
      <c r="D67" s="50"/>
      <c r="E67" s="21"/>
      <c r="F67" s="21"/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 t="s">
        <v>88</v>
      </c>
    </row>
    <row r="68" spans="1:20" s="11" customFormat="1" ht="21">
      <c r="A68" s="28"/>
      <c r="B68" s="44" t="s">
        <v>149</v>
      </c>
      <c r="C68" s="15"/>
      <c r="D68" s="53">
        <f>D12+D15+D18+D21+D24+D27+D30+D33+D37+D41+D44+D47+D50+D53+D56+D60+D65</f>
        <v>6943000</v>
      </c>
      <c r="E68" s="15"/>
      <c r="F68" s="15"/>
      <c r="G68" s="15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 s="11" customFormat="1" ht="21">
      <c r="C69" s="29"/>
      <c r="D69" s="64"/>
      <c r="E69" s="64"/>
      <c r="F69" s="29"/>
      <c r="G69" s="29"/>
    </row>
    <row r="70" spans="1:20" s="11" customFormat="1" ht="21">
      <c r="C70" s="29"/>
      <c r="D70" s="54"/>
      <c r="E70" s="29"/>
      <c r="F70" s="29"/>
      <c r="G70" s="29"/>
    </row>
    <row r="71" spans="1:20" s="11" customFormat="1" ht="21">
      <c r="C71" s="29"/>
      <c r="D71" s="54"/>
      <c r="E71" s="29"/>
      <c r="F71" s="29"/>
      <c r="G71" s="29"/>
    </row>
    <row r="72" spans="1:20" s="11" customFormat="1" ht="21">
      <c r="C72" s="29"/>
      <c r="D72" s="54"/>
      <c r="E72" s="29"/>
      <c r="F72" s="29"/>
      <c r="G72" s="29"/>
    </row>
    <row r="73" spans="1:20" s="11" customFormat="1" ht="21">
      <c r="C73" s="29"/>
      <c r="D73" s="54"/>
      <c r="E73" s="29"/>
      <c r="F73" s="29"/>
      <c r="G73" s="29"/>
    </row>
    <row r="74" spans="1:20" s="11" customFormat="1" ht="21">
      <c r="C74" s="29"/>
      <c r="D74" s="54"/>
      <c r="E74" s="29"/>
      <c r="F74" s="29"/>
      <c r="G74" s="29"/>
    </row>
    <row r="75" spans="1:20" s="11" customFormat="1" ht="21">
      <c r="C75" s="29"/>
      <c r="D75" s="54"/>
      <c r="E75" s="29"/>
      <c r="F75" s="29"/>
      <c r="G75" s="29"/>
    </row>
    <row r="76" spans="1:20" s="11" customFormat="1" ht="21">
      <c r="C76" s="29"/>
      <c r="D76" s="54"/>
      <c r="E76" s="29"/>
      <c r="F76" s="29"/>
      <c r="G76" s="29"/>
    </row>
    <row r="77" spans="1:20" s="11" customFormat="1" ht="21">
      <c r="C77" s="29"/>
      <c r="D77" s="54"/>
      <c r="E77" s="29"/>
      <c r="F77" s="29"/>
      <c r="G77" s="29"/>
    </row>
    <row r="78" spans="1:20" s="11" customFormat="1" ht="21">
      <c r="C78" s="29"/>
      <c r="D78" s="54"/>
      <c r="E78" s="29"/>
      <c r="F78" s="29"/>
      <c r="G78" s="29"/>
    </row>
    <row r="79" spans="1:20" s="11" customFormat="1" ht="21">
      <c r="C79" s="29"/>
      <c r="D79" s="54"/>
      <c r="E79" s="29"/>
      <c r="F79" s="29"/>
      <c r="G79" s="29"/>
    </row>
    <row r="80" spans="1:20" s="11" customFormat="1" ht="21">
      <c r="C80" s="29"/>
      <c r="D80" s="54"/>
      <c r="E80" s="29"/>
      <c r="F80" s="29"/>
      <c r="G80" s="29"/>
    </row>
    <row r="81" spans="3:7" s="11" customFormat="1" ht="21">
      <c r="C81" s="29"/>
      <c r="D81" s="54"/>
      <c r="E81" s="29"/>
      <c r="F81" s="29"/>
      <c r="G81" s="29"/>
    </row>
    <row r="82" spans="3:7" s="11" customFormat="1" ht="21">
      <c r="C82" s="29"/>
      <c r="D82" s="54"/>
      <c r="E82" s="29"/>
      <c r="F82" s="29"/>
      <c r="G82" s="29"/>
    </row>
    <row r="83" spans="3:7" s="11" customFormat="1" ht="21">
      <c r="C83" s="29"/>
      <c r="D83" s="54"/>
      <c r="E83" s="29"/>
      <c r="F83" s="29"/>
      <c r="G83" s="29"/>
    </row>
    <row r="84" spans="3:7" s="11" customFormat="1" ht="21">
      <c r="C84" s="29"/>
      <c r="D84" s="54"/>
      <c r="E84" s="29"/>
      <c r="F84" s="29"/>
      <c r="G84" s="29"/>
    </row>
    <row r="85" spans="3:7" s="11" customFormat="1" ht="21">
      <c r="C85" s="29"/>
      <c r="D85" s="54"/>
      <c r="E85" s="29"/>
      <c r="F85" s="29"/>
      <c r="G85" s="29"/>
    </row>
    <row r="86" spans="3:7" s="11" customFormat="1" ht="21">
      <c r="C86" s="29"/>
      <c r="D86" s="54"/>
      <c r="E86" s="29"/>
      <c r="F86" s="29"/>
      <c r="G86" s="29"/>
    </row>
    <row r="87" spans="3:7" s="11" customFormat="1" ht="21">
      <c r="C87" s="29"/>
      <c r="D87" s="54"/>
      <c r="E87" s="29"/>
      <c r="F87" s="29"/>
      <c r="G87" s="29"/>
    </row>
    <row r="88" spans="3:7" s="11" customFormat="1" ht="21">
      <c r="C88" s="29"/>
      <c r="D88" s="54"/>
      <c r="E88" s="29"/>
      <c r="F88" s="29"/>
      <c r="G88" s="29"/>
    </row>
    <row r="89" spans="3:7" s="11" customFormat="1" ht="21">
      <c r="C89" s="29"/>
      <c r="D89" s="54"/>
      <c r="E89" s="29"/>
      <c r="F89" s="29"/>
      <c r="G89" s="29"/>
    </row>
    <row r="90" spans="3:7" s="11" customFormat="1" ht="21">
      <c r="C90" s="29"/>
      <c r="D90" s="54"/>
      <c r="E90" s="29"/>
      <c r="F90" s="29"/>
      <c r="G90" s="29"/>
    </row>
    <row r="91" spans="3:7" s="11" customFormat="1" ht="21">
      <c r="C91" s="29"/>
      <c r="D91" s="54"/>
      <c r="E91" s="29"/>
      <c r="F91" s="29"/>
      <c r="G91" s="29"/>
    </row>
    <row r="92" spans="3:7" s="11" customFormat="1" ht="21">
      <c r="D92" s="46"/>
    </row>
    <row r="93" spans="3:7" s="11" customFormat="1" ht="21">
      <c r="D93" s="46"/>
    </row>
    <row r="94" spans="3:7" s="11" customFormat="1" ht="21">
      <c r="D94" s="46"/>
    </row>
    <row r="95" spans="3:7" s="11" customFormat="1" ht="21">
      <c r="D95" s="46"/>
    </row>
    <row r="96" spans="3:7" s="11" customFormat="1" ht="21">
      <c r="D96" s="46"/>
    </row>
    <row r="97" spans="4:4" s="11" customFormat="1" ht="21">
      <c r="D97" s="46"/>
    </row>
    <row r="98" spans="4:4" s="11" customFormat="1" ht="21">
      <c r="D98" s="46"/>
    </row>
    <row r="99" spans="4:4" s="11" customFormat="1" ht="21">
      <c r="D99" s="46"/>
    </row>
    <row r="100" spans="4:4" s="11" customFormat="1" ht="21">
      <c r="D100" s="46"/>
    </row>
    <row r="101" spans="4:4" s="11" customFormat="1" ht="21">
      <c r="D101" s="46"/>
    </row>
    <row r="102" spans="4:4" s="11" customFormat="1" ht="21">
      <c r="D102" s="46"/>
    </row>
    <row r="103" spans="4:4" s="11" customFormat="1" ht="21">
      <c r="D103" s="46"/>
    </row>
    <row r="104" spans="4:4" s="11" customFormat="1" ht="21">
      <c r="D104" s="46"/>
    </row>
    <row r="105" spans="4:4" s="11" customFormat="1" ht="21">
      <c r="D105" s="46"/>
    </row>
    <row r="106" spans="4:4" s="11" customFormat="1" ht="21">
      <c r="D106" s="46"/>
    </row>
    <row r="107" spans="4:4" s="11" customFormat="1" ht="21">
      <c r="D107" s="46"/>
    </row>
    <row r="108" spans="4:4" s="11" customFormat="1" ht="21">
      <c r="D108" s="46"/>
    </row>
    <row r="109" spans="4:4" s="11" customFormat="1" ht="21">
      <c r="D109" s="46"/>
    </row>
    <row r="110" spans="4:4" s="11" customFormat="1" ht="21">
      <c r="D110" s="46"/>
    </row>
    <row r="111" spans="4:4" s="11" customFormat="1" ht="21">
      <c r="D111" s="46"/>
    </row>
    <row r="112" spans="4:4" s="11" customFormat="1" ht="21">
      <c r="D112" s="46"/>
    </row>
    <row r="113" spans="4:4" s="11" customFormat="1" ht="21">
      <c r="D113" s="46"/>
    </row>
    <row r="114" spans="4:4" s="11" customFormat="1" ht="21">
      <c r="D114" s="46"/>
    </row>
    <row r="115" spans="4:4" s="11" customFormat="1" ht="21">
      <c r="D115" s="46"/>
    </row>
    <row r="116" spans="4:4" s="11" customFormat="1" ht="21">
      <c r="D116" s="46"/>
    </row>
    <row r="117" spans="4:4" s="11" customFormat="1" ht="21">
      <c r="D117" s="46"/>
    </row>
    <row r="118" spans="4:4" s="11" customFormat="1" ht="21">
      <c r="D118" s="46"/>
    </row>
    <row r="119" spans="4:4" s="11" customFormat="1" ht="21">
      <c r="D119" s="46"/>
    </row>
    <row r="120" spans="4:4" s="11" customFormat="1" ht="21">
      <c r="D120" s="46"/>
    </row>
    <row r="121" spans="4:4" s="11" customFormat="1" ht="21">
      <c r="D121" s="46"/>
    </row>
    <row r="122" spans="4:4" s="11" customFormat="1" ht="21">
      <c r="D122" s="46"/>
    </row>
    <row r="123" spans="4:4" s="11" customFormat="1" ht="21">
      <c r="D123" s="46"/>
    </row>
    <row r="124" spans="4:4" s="11" customFormat="1" ht="21">
      <c r="D124" s="46"/>
    </row>
    <row r="125" spans="4:4" s="11" customFormat="1" ht="21">
      <c r="D125" s="46"/>
    </row>
    <row r="126" spans="4:4" s="11" customFormat="1" ht="21">
      <c r="D126" s="46"/>
    </row>
    <row r="127" spans="4:4" s="11" customFormat="1" ht="21">
      <c r="D127" s="46"/>
    </row>
    <row r="128" spans="4:4" s="11" customFormat="1" ht="21">
      <c r="D128" s="46"/>
    </row>
    <row r="129" spans="4:4" s="11" customFormat="1" ht="21">
      <c r="D129" s="46"/>
    </row>
    <row r="130" spans="4:4" s="11" customFormat="1" ht="21">
      <c r="D130" s="46"/>
    </row>
    <row r="131" spans="4:4" s="11" customFormat="1" ht="21">
      <c r="D131" s="46"/>
    </row>
    <row r="132" spans="4:4" s="11" customFormat="1" ht="21">
      <c r="D132" s="46"/>
    </row>
    <row r="133" spans="4:4" s="11" customFormat="1" ht="21">
      <c r="D133" s="46"/>
    </row>
    <row r="134" spans="4:4" s="11" customFormat="1" ht="21">
      <c r="D134" s="46"/>
    </row>
    <row r="135" spans="4:4" s="11" customFormat="1" ht="21">
      <c r="D135" s="46"/>
    </row>
    <row r="136" spans="4:4" s="11" customFormat="1" ht="21">
      <c r="D136" s="46"/>
    </row>
    <row r="137" spans="4:4" s="11" customFormat="1" ht="21">
      <c r="D137" s="46"/>
    </row>
    <row r="138" spans="4:4" s="11" customFormat="1" ht="21">
      <c r="D138" s="46"/>
    </row>
    <row r="139" spans="4:4" s="11" customFormat="1" ht="21">
      <c r="D139" s="46"/>
    </row>
    <row r="140" spans="4:4" s="11" customFormat="1" ht="21">
      <c r="D140" s="46"/>
    </row>
    <row r="141" spans="4:4" s="11" customFormat="1" ht="21">
      <c r="D141" s="46"/>
    </row>
    <row r="142" spans="4:4" s="11" customFormat="1" ht="21">
      <c r="D142" s="46"/>
    </row>
    <row r="143" spans="4:4" s="11" customFormat="1" ht="21">
      <c r="D143" s="46"/>
    </row>
    <row r="144" spans="4:4" s="11" customFormat="1" ht="21">
      <c r="D144" s="46"/>
    </row>
    <row r="145" spans="4:4" s="11" customFormat="1" ht="21">
      <c r="D145" s="46"/>
    </row>
    <row r="146" spans="4:4" s="11" customFormat="1" ht="21">
      <c r="D146" s="46"/>
    </row>
    <row r="147" spans="4:4" s="11" customFormat="1" ht="21">
      <c r="D147" s="46"/>
    </row>
    <row r="148" spans="4:4" s="11" customFormat="1" ht="21">
      <c r="D148" s="46"/>
    </row>
    <row r="149" spans="4:4" s="11" customFormat="1" ht="21">
      <c r="D149" s="46"/>
    </row>
    <row r="150" spans="4:4" s="11" customFormat="1" ht="21">
      <c r="D150" s="46"/>
    </row>
    <row r="151" spans="4:4" s="11" customFormat="1" ht="21">
      <c r="D151" s="46"/>
    </row>
    <row r="152" spans="4:4" s="11" customFormat="1" ht="21">
      <c r="D152" s="46"/>
    </row>
    <row r="153" spans="4:4" s="11" customFormat="1" ht="21">
      <c r="D153" s="46"/>
    </row>
    <row r="154" spans="4:4" s="11" customFormat="1" ht="21">
      <c r="D154" s="46"/>
    </row>
    <row r="155" spans="4:4" s="11" customFormat="1" ht="21">
      <c r="D155" s="46"/>
    </row>
    <row r="156" spans="4:4" s="11" customFormat="1" ht="21">
      <c r="D156" s="46"/>
    </row>
    <row r="157" spans="4:4" s="11" customFormat="1" ht="21">
      <c r="D157" s="46"/>
    </row>
    <row r="158" spans="4:4" s="11" customFormat="1" ht="21">
      <c r="D158" s="46"/>
    </row>
    <row r="159" spans="4:4" s="11" customFormat="1" ht="21">
      <c r="D159" s="46"/>
    </row>
    <row r="160" spans="4:4" s="11" customFormat="1" ht="21">
      <c r="D160" s="46"/>
    </row>
    <row r="161" spans="4:4" s="11" customFormat="1" ht="21">
      <c r="D161" s="46"/>
    </row>
    <row r="162" spans="4:4" s="11" customFormat="1" ht="21">
      <c r="D162" s="46"/>
    </row>
    <row r="163" spans="4:4" s="11" customFormat="1" ht="21">
      <c r="D163" s="46"/>
    </row>
    <row r="164" spans="4:4" s="11" customFormat="1" ht="21">
      <c r="D164" s="46"/>
    </row>
    <row r="165" spans="4:4" s="11" customFormat="1" ht="21">
      <c r="D165" s="46"/>
    </row>
    <row r="166" spans="4:4" s="11" customFormat="1" ht="21">
      <c r="D166" s="46"/>
    </row>
    <row r="167" spans="4:4" s="11" customFormat="1" ht="21">
      <c r="D167" s="46"/>
    </row>
    <row r="168" spans="4:4" s="11" customFormat="1" ht="21">
      <c r="D168" s="46"/>
    </row>
    <row r="169" spans="4:4" s="11" customFormat="1" ht="21">
      <c r="D169" s="46"/>
    </row>
    <row r="170" spans="4:4" s="11" customFormat="1" ht="21">
      <c r="D170" s="46"/>
    </row>
    <row r="171" spans="4:4" s="11" customFormat="1" ht="21">
      <c r="D171" s="46"/>
    </row>
    <row r="172" spans="4:4" s="11" customFormat="1" ht="21">
      <c r="D172" s="46"/>
    </row>
    <row r="173" spans="4:4" s="11" customFormat="1" ht="21">
      <c r="D173" s="46"/>
    </row>
    <row r="174" spans="4:4" s="11" customFormat="1" ht="21">
      <c r="D174" s="46"/>
    </row>
    <row r="175" spans="4:4" s="11" customFormat="1" ht="21">
      <c r="D175" s="46"/>
    </row>
    <row r="176" spans="4:4" s="11" customFormat="1" ht="21">
      <c r="D176" s="46"/>
    </row>
    <row r="177" spans="4:4" s="11" customFormat="1" ht="21">
      <c r="D177" s="46"/>
    </row>
    <row r="178" spans="4:4" s="11" customFormat="1" ht="21">
      <c r="D178" s="46"/>
    </row>
    <row r="179" spans="4:4" s="11" customFormat="1" ht="21">
      <c r="D179" s="46"/>
    </row>
    <row r="180" spans="4:4" s="11" customFormat="1" ht="21">
      <c r="D180" s="46"/>
    </row>
    <row r="181" spans="4:4" s="11" customFormat="1" ht="21">
      <c r="D181" s="46"/>
    </row>
    <row r="182" spans="4:4" s="11" customFormat="1" ht="21">
      <c r="D182" s="46"/>
    </row>
    <row r="183" spans="4:4" s="11" customFormat="1" ht="21">
      <c r="D183" s="46"/>
    </row>
    <row r="184" spans="4:4" s="11" customFormat="1" ht="21">
      <c r="D184" s="46"/>
    </row>
    <row r="185" spans="4:4" s="11" customFormat="1" ht="21">
      <c r="D185" s="46"/>
    </row>
    <row r="186" spans="4:4" s="11" customFormat="1" ht="21">
      <c r="D186" s="46"/>
    </row>
    <row r="187" spans="4:4" s="11" customFormat="1" ht="21">
      <c r="D187" s="46"/>
    </row>
    <row r="188" spans="4:4" s="11" customFormat="1" ht="21">
      <c r="D188" s="46"/>
    </row>
    <row r="189" spans="4:4" s="11" customFormat="1" ht="21">
      <c r="D189" s="46"/>
    </row>
    <row r="190" spans="4:4" s="11" customFormat="1" ht="21">
      <c r="D190" s="46"/>
    </row>
    <row r="191" spans="4:4" s="11" customFormat="1" ht="21">
      <c r="D191" s="46"/>
    </row>
    <row r="192" spans="4:4" s="11" customFormat="1" ht="21">
      <c r="D192" s="46"/>
    </row>
    <row r="193" spans="4:4" s="11" customFormat="1" ht="21">
      <c r="D193" s="46"/>
    </row>
    <row r="194" spans="4:4" s="11" customFormat="1" ht="21">
      <c r="D194" s="46"/>
    </row>
    <row r="195" spans="4:4" s="11" customFormat="1" ht="21">
      <c r="D195" s="46"/>
    </row>
    <row r="196" spans="4:4" s="11" customFormat="1" ht="21">
      <c r="D196" s="46"/>
    </row>
    <row r="197" spans="4:4" s="11" customFormat="1" ht="21">
      <c r="D197" s="46"/>
    </row>
    <row r="198" spans="4:4" s="11" customFormat="1" ht="21">
      <c r="D198" s="46"/>
    </row>
    <row r="199" spans="4:4" s="11" customFormat="1" ht="21">
      <c r="D199" s="46"/>
    </row>
    <row r="200" spans="4:4" s="11" customFormat="1" ht="21">
      <c r="D200" s="46"/>
    </row>
    <row r="201" spans="4:4" s="11" customFormat="1" ht="21">
      <c r="D201" s="46"/>
    </row>
    <row r="202" spans="4:4" s="11" customFormat="1" ht="21">
      <c r="D202" s="46"/>
    </row>
    <row r="203" spans="4:4" s="11" customFormat="1" ht="21">
      <c r="D203" s="46"/>
    </row>
    <row r="204" spans="4:4" s="11" customFormat="1" ht="21">
      <c r="D204" s="46"/>
    </row>
    <row r="205" spans="4:4" s="11" customFormat="1" ht="21">
      <c r="D205" s="46"/>
    </row>
    <row r="206" spans="4:4" s="11" customFormat="1" ht="21">
      <c r="D206" s="46"/>
    </row>
    <row r="207" spans="4:4" s="11" customFormat="1" ht="21">
      <c r="D207" s="46"/>
    </row>
    <row r="208" spans="4:4" s="11" customFormat="1" ht="21">
      <c r="D208" s="46"/>
    </row>
    <row r="209" spans="4:4" s="11" customFormat="1" ht="21">
      <c r="D209" s="46"/>
    </row>
    <row r="210" spans="4:4" s="11" customFormat="1" ht="21">
      <c r="D210" s="46"/>
    </row>
    <row r="211" spans="4:4" s="11" customFormat="1" ht="21">
      <c r="D211" s="46"/>
    </row>
    <row r="212" spans="4:4" s="11" customFormat="1" ht="21">
      <c r="D212" s="46"/>
    </row>
    <row r="213" spans="4:4" s="11" customFormat="1" ht="21">
      <c r="D213" s="46"/>
    </row>
    <row r="214" spans="4:4" s="11" customFormat="1" ht="21">
      <c r="D214" s="46"/>
    </row>
    <row r="215" spans="4:4" s="11" customFormat="1" ht="21">
      <c r="D215" s="46"/>
    </row>
    <row r="216" spans="4:4" s="11" customFormat="1" ht="21">
      <c r="D216" s="46"/>
    </row>
    <row r="217" spans="4:4" s="11" customFormat="1" ht="21">
      <c r="D217" s="46"/>
    </row>
    <row r="218" spans="4:4" s="11" customFormat="1" ht="21">
      <c r="D218" s="46"/>
    </row>
    <row r="219" spans="4:4" s="11" customFormat="1" ht="21">
      <c r="D219" s="46"/>
    </row>
    <row r="220" spans="4:4" s="11" customFormat="1" ht="21">
      <c r="D220" s="46"/>
    </row>
    <row r="221" spans="4:4" s="11" customFormat="1" ht="21">
      <c r="D221" s="46"/>
    </row>
    <row r="222" spans="4:4" s="11" customFormat="1" ht="21">
      <c r="D222" s="46"/>
    </row>
    <row r="223" spans="4:4" s="11" customFormat="1" ht="21">
      <c r="D223" s="46"/>
    </row>
    <row r="224" spans="4:4" s="11" customFormat="1" ht="21">
      <c r="D224" s="46"/>
    </row>
    <row r="225" spans="4:4" s="11" customFormat="1" ht="21">
      <c r="D225" s="46"/>
    </row>
    <row r="226" spans="4:4" s="11" customFormat="1" ht="21">
      <c r="D226" s="46"/>
    </row>
    <row r="227" spans="4:4" s="11" customFormat="1" ht="21">
      <c r="D227" s="46"/>
    </row>
    <row r="228" spans="4:4" s="11" customFormat="1" ht="21">
      <c r="D228" s="46"/>
    </row>
    <row r="229" spans="4:4" s="11" customFormat="1" ht="21">
      <c r="D229" s="46"/>
    </row>
    <row r="230" spans="4:4" s="11" customFormat="1" ht="21">
      <c r="D230" s="46"/>
    </row>
    <row r="231" spans="4:4" s="11" customFormat="1" ht="21">
      <c r="D231" s="46"/>
    </row>
    <row r="232" spans="4:4" s="11" customFormat="1" ht="21">
      <c r="D232" s="46"/>
    </row>
    <row r="233" spans="4:4" s="11" customFormat="1" ht="21">
      <c r="D233" s="46"/>
    </row>
    <row r="234" spans="4:4" s="11" customFormat="1" ht="21">
      <c r="D234" s="46"/>
    </row>
    <row r="235" spans="4:4" s="11" customFormat="1" ht="21">
      <c r="D235" s="46"/>
    </row>
    <row r="236" spans="4:4" s="11" customFormat="1" ht="21">
      <c r="D236" s="46"/>
    </row>
    <row r="237" spans="4:4" s="11" customFormat="1" ht="21">
      <c r="D237" s="46"/>
    </row>
    <row r="238" spans="4:4" s="11" customFormat="1" ht="21">
      <c r="D238" s="46"/>
    </row>
    <row r="239" spans="4:4" s="11" customFormat="1" ht="21">
      <c r="D239" s="46"/>
    </row>
    <row r="240" spans="4:4" s="11" customFormat="1" ht="21">
      <c r="D240" s="46"/>
    </row>
    <row r="241" spans="4:4" s="11" customFormat="1" ht="21">
      <c r="D241" s="46"/>
    </row>
    <row r="242" spans="4:4" s="11" customFormat="1" ht="21">
      <c r="D242" s="46"/>
    </row>
    <row r="243" spans="4:4" s="11" customFormat="1" ht="21">
      <c r="D243" s="46"/>
    </row>
    <row r="244" spans="4:4" s="11" customFormat="1" ht="21">
      <c r="D244" s="46"/>
    </row>
    <row r="245" spans="4:4" s="11" customFormat="1" ht="21">
      <c r="D245" s="46"/>
    </row>
    <row r="246" spans="4:4" s="11" customFormat="1" ht="21">
      <c r="D246" s="46"/>
    </row>
    <row r="247" spans="4:4" s="11" customFormat="1" ht="21">
      <c r="D247" s="46"/>
    </row>
    <row r="248" spans="4:4" s="11" customFormat="1" ht="21">
      <c r="D248" s="46"/>
    </row>
    <row r="249" spans="4:4" s="11" customFormat="1" ht="21">
      <c r="D249" s="46"/>
    </row>
    <row r="250" spans="4:4" s="11" customFormat="1" ht="21">
      <c r="D250" s="46"/>
    </row>
    <row r="251" spans="4:4" s="11" customFormat="1" ht="21">
      <c r="D251" s="46"/>
    </row>
  </sheetData>
  <mergeCells count="5">
    <mergeCell ref="A2:T2"/>
    <mergeCell ref="A3:T3"/>
    <mergeCell ref="E10:G10"/>
    <mergeCell ref="H10:S10"/>
    <mergeCell ref="D69:E69"/>
  </mergeCells>
  <pageMargins left="0.48" right="0.19685039370078741" top="0.55118110236220474" bottom="0.31496062992125984" header="0.31496062992125984" footer="0.15748031496062992"/>
  <pageSetup paperSize="9" scale="7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I9" sqref="I9"/>
    </sheetView>
  </sheetViews>
  <sheetFormatPr defaultRowHeight="14.25"/>
  <cols>
    <col min="2" max="2" width="10.375" bestFit="1" customWidth="1"/>
    <col min="6" max="6" width="18.25" customWidth="1"/>
    <col min="8" max="8" width="20.875" customWidth="1"/>
  </cols>
  <sheetData>
    <row r="1" spans="2:8" s="2" customFormat="1" ht="20.25">
      <c r="B1" s="4">
        <v>655000</v>
      </c>
    </row>
    <row r="2" spans="2:8" s="2" customFormat="1" ht="20.25">
      <c r="B2" s="4">
        <v>400000</v>
      </c>
      <c r="D2" s="1">
        <v>150000</v>
      </c>
      <c r="F2" s="3">
        <v>1000000</v>
      </c>
      <c r="H2" s="1">
        <v>19955000</v>
      </c>
    </row>
    <row r="3" spans="2:8" s="2" customFormat="1" ht="20.25">
      <c r="B3" s="5">
        <v>500000</v>
      </c>
      <c r="D3" s="1">
        <v>20000</v>
      </c>
      <c r="F3" s="1">
        <v>1000000</v>
      </c>
      <c r="H3" s="7">
        <v>6943000</v>
      </c>
    </row>
    <row r="4" spans="2:8" s="2" customFormat="1" ht="21" thickBot="1">
      <c r="B4" s="6">
        <v>700000</v>
      </c>
      <c r="D4" s="1">
        <v>22000</v>
      </c>
      <c r="F4" s="1">
        <v>13000000</v>
      </c>
      <c r="H4" s="10">
        <f>SUM(H2:H3)</f>
        <v>26898000</v>
      </c>
    </row>
    <row r="5" spans="2:8" s="2" customFormat="1" ht="21" thickTop="1">
      <c r="B5" s="6">
        <v>328000</v>
      </c>
      <c r="D5" s="7">
        <v>30000</v>
      </c>
      <c r="F5" s="1">
        <v>4000000</v>
      </c>
    </row>
    <row r="6" spans="2:8" s="2" customFormat="1" ht="20.25">
      <c r="B6" s="6">
        <v>900000</v>
      </c>
      <c r="D6" s="1">
        <f>SUM(D2:D5)</f>
        <v>222000</v>
      </c>
      <c r="F6" s="1">
        <v>400000</v>
      </c>
    </row>
    <row r="7" spans="2:8" s="2" customFormat="1" ht="20.25">
      <c r="B7" s="4">
        <v>91000</v>
      </c>
      <c r="F7" s="1">
        <v>222000</v>
      </c>
    </row>
    <row r="8" spans="2:8" s="2" customFormat="1" ht="20.25">
      <c r="B8" s="6">
        <v>1700000</v>
      </c>
      <c r="F8" s="9">
        <v>333000</v>
      </c>
    </row>
    <row r="9" spans="2:8" s="2" customFormat="1" ht="20.25">
      <c r="B9" s="4">
        <v>600000</v>
      </c>
      <c r="F9" s="3">
        <f>SUM(F2:F8)</f>
        <v>19955000</v>
      </c>
    </row>
    <row r="10" spans="2:8" s="2" customFormat="1" ht="20.25">
      <c r="B10" s="6">
        <v>194000</v>
      </c>
    </row>
    <row r="11" spans="2:8" s="2" customFormat="1" ht="20.25">
      <c r="B11" s="6">
        <v>15000</v>
      </c>
    </row>
    <row r="12" spans="2:8" s="2" customFormat="1" ht="20.25">
      <c r="B12" s="6">
        <v>140000</v>
      </c>
    </row>
    <row r="13" spans="2:8" s="2" customFormat="1" ht="20.25">
      <c r="B13" s="4">
        <v>10000</v>
      </c>
    </row>
    <row r="14" spans="2:8" s="2" customFormat="1" ht="20.25">
      <c r="B14" s="6">
        <v>140000</v>
      </c>
    </row>
    <row r="15" spans="2:8" s="2" customFormat="1" ht="20.25">
      <c r="B15" s="4">
        <v>140000</v>
      </c>
    </row>
    <row r="16" spans="2:8" s="2" customFormat="1" ht="20.25">
      <c r="B16" s="6">
        <v>360000</v>
      </c>
    </row>
    <row r="17" spans="2:2" s="2" customFormat="1" ht="20.25">
      <c r="B17" s="8">
        <v>70000</v>
      </c>
    </row>
    <row r="18" spans="2:2" s="2" customFormat="1">
      <c r="B18" s="1">
        <f>SUM(B1:B17)</f>
        <v>6943000</v>
      </c>
    </row>
    <row r="19" spans="2:2" s="2" customFormat="1"/>
    <row r="20" spans="2:2" s="2" customFormat="1"/>
    <row r="21" spans="2:2" s="2" customFormat="1"/>
    <row r="22" spans="2:2" s="2" customFormat="1"/>
    <row r="23" spans="2:2" s="2" customFormat="1"/>
    <row r="24" spans="2:2" s="2" customFormat="1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ผป.1</vt:lpstr>
      <vt:lpstr>3.1 สป.ทท.</vt:lpstr>
      <vt:lpstr>3.2 กรมพลศึกษา</vt:lpstr>
      <vt:lpstr>Sheet3</vt:lpstr>
      <vt:lpstr>'3.1 สป.ทท.'!Print_Titles</vt:lpstr>
      <vt:lpstr>'3.2 กรมพลศึกษา'!Print_Titles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NPC</cp:lastModifiedBy>
  <cp:lastPrinted>2014-02-05T14:16:42Z</cp:lastPrinted>
  <dcterms:created xsi:type="dcterms:W3CDTF">2013-11-19T07:05:44Z</dcterms:created>
  <dcterms:modified xsi:type="dcterms:W3CDTF">2014-02-05T14:17:14Z</dcterms:modified>
</cp:coreProperties>
</file>